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K55" i="3" s="1"/>
  <c r="L20" i="3"/>
  <c r="L6" i="3"/>
  <c r="C27" i="3"/>
  <c r="D27" i="3"/>
  <c r="E27" i="3"/>
  <c r="F27" i="3"/>
  <c r="G27" i="3"/>
  <c r="H27" i="3"/>
  <c r="I27" i="3"/>
  <c r="J27" i="3"/>
  <c r="J55" i="3" s="1"/>
  <c r="K27" i="3"/>
  <c r="L27" i="3"/>
  <c r="C39" i="3"/>
  <c r="C38" i="3"/>
  <c r="C55" i="3" s="1"/>
  <c r="D39" i="3"/>
  <c r="D38" i="3"/>
  <c r="E39" i="3"/>
  <c r="E38" i="3"/>
  <c r="F39" i="3"/>
  <c r="F38" i="3"/>
  <c r="F55" i="3" s="1"/>
  <c r="G39" i="3"/>
  <c r="G38" i="3"/>
  <c r="G55" i="3" s="1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I55" i="3"/>
  <c r="E55" i="3"/>
  <c r="L55" i="3"/>
  <c r="H55" i="3"/>
  <c r="D55" i="3"/>
</calcChain>
</file>

<file path=xl/sharedStrings.xml><?xml version="1.0" encoding="utf-8"?>
<sst xmlns="http://schemas.openxmlformats.org/spreadsheetml/2006/main" count="153" uniqueCount="128">
  <si>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</si>
  <si>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</si>
  <si>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</si>
  <si>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</si>
  <si>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</si>
  <si>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</si>
  <si>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</si>
  <si>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</si>
  <si>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</si>
  <si>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</si>
  <si>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</si>
  <si>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</si>
  <si>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</si>
  <si>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</si>
  <si>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</si>
  <si>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</si>
  <si>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</si>
  <si>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</si>
  <si>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</si>
  <si>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</si>
  <si>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</si>
  <si>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</si>
  <si>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</si>
  <si>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</si>
  <si>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</si>
  <si>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</si>
  <si>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</si>
  <si>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</si>
  <si>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</si>
  <si>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</si>
  <si>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</si>
  <si>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</si>
  <si>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</si>
  <si>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</si>
  <si>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</si>
  <si>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</si>
  <si>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</si>
  <si>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</si>
  <si>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</si>
  <si>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</si>
  <si>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</si>
  <si>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</si>
  <si>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</si>
  <si>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</si>
  <si>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</si>
  <si>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</si>
  <si>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</si>
  <si>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</si>
  <si>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</si>
  <si>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</si>
  <si>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</si>
  <si>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</si>
  <si>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</si>
  <si>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</si>
  <si>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</si>
  <si>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</si>
  <si>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</si>
  <si>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</si>
  <si>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</si>
  <si>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</si>
  <si>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</si>
  <si>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</si>
  <si>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</si>
  <si>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</si>
  <si>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</si>
  <si>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</si>
  <si>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</si>
  <si>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</si>
  <si>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</si>
  <si>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</si>
  <si>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</si>
  <si>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</si>
  <si>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</si>
  <si>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</si>
  <si>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</si>
  <si>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</si>
  <si>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</si>
  <si>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</si>
  <si>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</si>
  <si>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</si>
  <si>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</si>
  <si>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</si>
  <si>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</si>
  <si>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</si>
  <si>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</si>
  <si>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</si>
  <si>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</si>
  <si>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</si>
  <si>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</si>
  <si>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</si>
  <si>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</si>
  <si>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</si>
  <si>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</si>
  <si>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</si>
  <si>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</si>
  <si>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</si>
  <si>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</si>
  <si>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</si>
  <si>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</si>
  <si>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</si>
  <si>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</si>
  <si>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</si>
  <si>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</si>
  <si>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</si>
  <si>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</si>
  <si>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</si>
  <si>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</si>
  <si>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</si>
  <si>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</si>
  <si>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</si>
  <si>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</si>
  <si>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</si>
  <si>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</si>
  <si>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</si>
  <si>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</si>
  <si>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</si>
  <si>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</si>
  <si>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</si>
  <si>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</si>
  <si>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</si>
  <si>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</si>
  <si>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</si>
  <si>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М.М. Поляниця </t>
  </si>
  <si>
    <t xml:space="preserve">Л.М. Михавків </t>
  </si>
  <si>
    <t>(03437) 3-46-21</t>
  </si>
  <si>
    <t>(03437) 3-42-77</t>
  </si>
  <si>
    <t>inbox@blm.if.court.gov.ua</t>
  </si>
  <si>
    <t>31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</si>
</sst>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&amp;C&amp;L7B7CD5C5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246</v>
      </c>
      <c r="D6" s="96">
        <f t="shared" si="0"/>
        <v>253970.59000000011</v>
      </c>
      <c r="E6" s="96">
        <f t="shared" si="0"/>
        <v>185</v>
      </c>
      <c r="F6" s="96">
        <f t="shared" si="0"/>
        <v>208887.13999999998</v>
      </c>
      <c r="G6" s="96">
        <f t="shared" si="0"/>
        <v>3</v>
      </c>
      <c r="H6" s="96">
        <f t="shared" si="0"/>
        <v>1762.1999999999998</v>
      </c>
      <c r="I6" s="96">
        <f t="shared" si="0"/>
        <v>36</v>
      </c>
      <c r="J6" s="96">
        <f t="shared" si="0"/>
        <v>24009.800000000003</v>
      </c>
      <c r="K6" s="96">
        <f t="shared" si="0"/>
        <v>55</v>
      </c>
      <c r="L6" s="96">
        <f t="shared" si="0"/>
        <v>44495.01</v>
      </c>
    </row>
    <row r="7" spans="1:12" ht="16.5" customHeight="1" x14ac:dyDescent="0.2">
      <c r="A7" s="87">
        <v>2</v>
      </c>
      <c r="B7" s="90" t="s">
        <v>75</v>
      </c>
      <c r="C7" s="97">
        <v>89</v>
      </c>
      <c r="D7" s="97">
        <v>146929.09</v>
      </c>
      <c r="E7" s="97">
        <v>56</v>
      </c>
      <c r="F7" s="97">
        <v>116251.74</v>
      </c>
      <c r="G7" s="97"/>
      <c r="H7" s="97"/>
      <c r="I7" s="97">
        <v>26</v>
      </c>
      <c r="J7" s="97">
        <v>18677.2</v>
      </c>
      <c r="K7" s="97">
        <v>33</v>
      </c>
      <c r="L7" s="97">
        <v>32689.61</v>
      </c>
    </row>
    <row r="8" spans="1:12" ht="16.5" customHeight="1" x14ac:dyDescent="0.2">
      <c r="A8" s="87">
        <v>3</v>
      </c>
      <c r="B8" s="91" t="s">
        <v>76</v>
      </c>
      <c r="C8" s="97">
        <v>18</v>
      </c>
      <c r="D8" s="97">
        <v>31716</v>
      </c>
      <c r="E8" s="97">
        <v>18</v>
      </c>
      <c r="F8" s="97">
        <v>30683.67</v>
      </c>
      <c r="G8" s="97"/>
      <c r="H8" s="97"/>
      <c r="I8" s="97">
        <v>3</v>
      </c>
      <c r="J8" s="97">
        <v>5286</v>
      </c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71</v>
      </c>
      <c r="D9" s="97">
        <v>115213.09</v>
      </c>
      <c r="E9" s="97">
        <v>38</v>
      </c>
      <c r="F9" s="97">
        <v>85568.07</v>
      </c>
      <c r="G9" s="97"/>
      <c r="H9" s="97"/>
      <c r="I9" s="97">
        <v>23</v>
      </c>
      <c r="J9" s="97">
        <v>13391.2</v>
      </c>
      <c r="K9" s="97">
        <v>33</v>
      </c>
      <c r="L9" s="97">
        <v>32689.61</v>
      </c>
    </row>
    <row r="10" spans="1:12" ht="19.5" customHeight="1" x14ac:dyDescent="0.2">
      <c r="A10" s="87">
        <v>5</v>
      </c>
      <c r="B10" s="90" t="s">
        <v>78</v>
      </c>
      <c r="C10" s="97">
        <v>77</v>
      </c>
      <c r="D10" s="97">
        <v>61670.000000000102</v>
      </c>
      <c r="E10" s="97">
        <v>61</v>
      </c>
      <c r="F10" s="97">
        <v>51133.599999999999</v>
      </c>
      <c r="G10" s="97">
        <v>1</v>
      </c>
      <c r="H10" s="97">
        <v>705</v>
      </c>
      <c r="I10" s="97">
        <v>8</v>
      </c>
      <c r="J10" s="97">
        <v>4804</v>
      </c>
      <c r="K10" s="97">
        <v>12</v>
      </c>
      <c r="L10" s="97">
        <v>8457.6</v>
      </c>
    </row>
    <row r="11" spans="1:12" ht="19.5" customHeight="1" x14ac:dyDescent="0.2">
      <c r="A11" s="87">
        <v>6</v>
      </c>
      <c r="B11" s="91" t="s">
        <v>79</v>
      </c>
      <c r="C11" s="97">
        <v>7</v>
      </c>
      <c r="D11" s="97">
        <v>12334</v>
      </c>
      <c r="E11" s="97">
        <v>5</v>
      </c>
      <c r="F11" s="97">
        <v>10572</v>
      </c>
      <c r="G11" s="97"/>
      <c r="H11" s="97"/>
      <c r="I11" s="97">
        <v>2</v>
      </c>
      <c r="J11" s="97">
        <v>1280</v>
      </c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70</v>
      </c>
      <c r="D12" s="97">
        <v>49336</v>
      </c>
      <c r="E12" s="97">
        <v>56</v>
      </c>
      <c r="F12" s="97">
        <v>40561.599999999999</v>
      </c>
      <c r="G12" s="97">
        <v>1</v>
      </c>
      <c r="H12" s="97">
        <v>705</v>
      </c>
      <c r="I12" s="97">
        <v>6</v>
      </c>
      <c r="J12" s="97">
        <v>3524</v>
      </c>
      <c r="K12" s="97">
        <v>12</v>
      </c>
      <c r="L12" s="97">
        <v>8457.6</v>
      </c>
    </row>
    <row r="13" spans="1:12" ht="15" customHeight="1" x14ac:dyDescent="0.2">
      <c r="A13" s="87">
        <v>8</v>
      </c>
      <c r="B13" s="90" t="s">
        <v>18</v>
      </c>
      <c r="C13" s="97">
        <v>46</v>
      </c>
      <c r="D13" s="97">
        <v>33125.599999999999</v>
      </c>
      <c r="E13" s="97">
        <v>45</v>
      </c>
      <c r="F13" s="97">
        <v>31721.4</v>
      </c>
      <c r="G13" s="97">
        <v>1</v>
      </c>
      <c r="H13" s="97">
        <v>704.8</v>
      </c>
      <c r="I13" s="97">
        <v>1</v>
      </c>
      <c r="J13" s="97">
        <v>352.4</v>
      </c>
      <c r="K13" s="97">
        <v>1</v>
      </c>
      <c r="L13" s="97">
        <v>704.8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27</v>
      </c>
      <c r="D15" s="97">
        <v>11100.6</v>
      </c>
      <c r="E15" s="97">
        <v>20</v>
      </c>
      <c r="F15" s="97">
        <v>9339.9</v>
      </c>
      <c r="G15" s="97">
        <v>1</v>
      </c>
      <c r="H15" s="97">
        <v>352.4</v>
      </c>
      <c r="I15" s="97"/>
      <c r="J15" s="97"/>
      <c r="K15" s="97">
        <v>6</v>
      </c>
      <c r="L15" s="97">
        <v>2114.4</v>
      </c>
    </row>
    <row r="16" spans="1:12" ht="21" customHeight="1" x14ac:dyDescent="0.2">
      <c r="A16" s="87">
        <v>11</v>
      </c>
      <c r="B16" s="91" t="s">
        <v>79</v>
      </c>
      <c r="C16" s="97">
        <v>3</v>
      </c>
      <c r="D16" s="97">
        <v>2643</v>
      </c>
      <c r="E16" s="97">
        <v>3</v>
      </c>
      <c r="F16" s="97">
        <v>2643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24</v>
      </c>
      <c r="D17" s="97">
        <v>8457.6</v>
      </c>
      <c r="E17" s="97">
        <v>17</v>
      </c>
      <c r="F17" s="97">
        <v>6696.9</v>
      </c>
      <c r="G17" s="97">
        <v>1</v>
      </c>
      <c r="H17" s="97">
        <v>352.4</v>
      </c>
      <c r="I17" s="97"/>
      <c r="J17" s="97"/>
      <c r="K17" s="97">
        <v>6</v>
      </c>
      <c r="L17" s="97">
        <v>2114.4</v>
      </c>
    </row>
    <row r="18" spans="1:12" ht="21" customHeight="1" x14ac:dyDescent="0.2">
      <c r="A18" s="87">
        <v>13</v>
      </c>
      <c r="B18" s="99" t="s">
        <v>107</v>
      </c>
      <c r="C18" s="97">
        <v>6</v>
      </c>
      <c r="D18" s="97">
        <v>1057.2</v>
      </c>
      <c r="E18" s="97">
        <v>2</v>
      </c>
      <c r="F18" s="97">
        <v>352.4</v>
      </c>
      <c r="G18" s="97"/>
      <c r="H18" s="97"/>
      <c r="I18" s="97">
        <v>1</v>
      </c>
      <c r="J18" s="97">
        <v>176.2</v>
      </c>
      <c r="K18" s="97">
        <v>3</v>
      </c>
      <c r="L18" s="97">
        <v>528.6</v>
      </c>
    </row>
    <row r="19" spans="1:12" ht="21" customHeight="1" x14ac:dyDescent="0.2">
      <c r="A19" s="87">
        <v>14</v>
      </c>
      <c r="B19" s="99" t="s">
        <v>108</v>
      </c>
      <c r="C19" s="97">
        <v>1</v>
      </c>
      <c r="D19" s="97">
        <v>88.1</v>
      </c>
      <c r="E19" s="97">
        <v>1</v>
      </c>
      <c r="F19" s="97">
        <v>88.1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2</v>
      </c>
      <c r="D38" s="96">
        <f t="shared" si="3"/>
        <v>1233.4000000000001</v>
      </c>
      <c r="E38" s="96">
        <f t="shared" si="3"/>
        <v>2</v>
      </c>
      <c r="F38" s="96">
        <f t="shared" si="3"/>
        <v>1409.6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1</v>
      </c>
      <c r="D39" s="97">
        <f t="shared" si="4"/>
        <v>704.8</v>
      </c>
      <c r="E39" s="97">
        <f t="shared" si="4"/>
        <v>1</v>
      </c>
      <c r="F39" s="97">
        <f t="shared" si="4"/>
        <v>704.8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1</v>
      </c>
      <c r="D43" s="97">
        <v>704.8</v>
      </c>
      <c r="E43" s="97">
        <v>1</v>
      </c>
      <c r="F43" s="97">
        <v>704.8</v>
      </c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1</v>
      </c>
      <c r="D45" s="97">
        <v>704.8</v>
      </c>
      <c r="E45" s="97">
        <v>1</v>
      </c>
      <c r="F45" s="97">
        <v>704.8</v>
      </c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>
        <v>1</v>
      </c>
      <c r="D48" s="97">
        <v>528.6</v>
      </c>
      <c r="E48" s="97">
        <v>1</v>
      </c>
      <c r="F48" s="97">
        <v>704.8</v>
      </c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8</v>
      </c>
      <c r="D49" s="96">
        <f t="shared" si="5"/>
        <v>1326.78</v>
      </c>
      <c r="E49" s="96">
        <f t="shared" si="5"/>
        <v>8</v>
      </c>
      <c r="F49" s="96">
        <f t="shared" si="5"/>
        <v>1339.23</v>
      </c>
      <c r="G49" s="96">
        <f t="shared" si="5"/>
        <v>0</v>
      </c>
      <c r="H49" s="96">
        <f t="shared" si="5"/>
        <v>0</v>
      </c>
      <c r="I49" s="96">
        <f t="shared" si="5"/>
        <v>1</v>
      </c>
      <c r="J49" s="96">
        <f t="shared" si="5"/>
        <v>872.19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3</v>
      </c>
      <c r="D50" s="97">
        <v>280.14999999999998</v>
      </c>
      <c r="E50" s="97">
        <v>3</v>
      </c>
      <c r="F50" s="97">
        <v>280.18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60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4</v>
      </c>
      <c r="D53" s="97">
        <v>993.77</v>
      </c>
      <c r="E53" s="97">
        <v>4</v>
      </c>
      <c r="F53" s="97">
        <v>999.05</v>
      </c>
      <c r="G53" s="97"/>
      <c r="H53" s="97"/>
      <c r="I53" s="97">
        <v>1</v>
      </c>
      <c r="J53" s="97">
        <v>872.19</v>
      </c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52</v>
      </c>
      <c r="D54" s="96">
        <v>18324.8</v>
      </c>
      <c r="E54" s="96">
        <v>36</v>
      </c>
      <c r="F54" s="96">
        <v>12686</v>
      </c>
      <c r="G54" s="96"/>
      <c r="H54" s="96"/>
      <c r="I54" s="96">
        <v>52</v>
      </c>
      <c r="J54" s="96">
        <v>18324.8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308</v>
      </c>
      <c r="D55" s="96">
        <f t="shared" si="6"/>
        <v>274855.57000000012</v>
      </c>
      <c r="E55" s="96">
        <f t="shared" si="6"/>
        <v>231</v>
      </c>
      <c r="F55" s="96">
        <f t="shared" si="6"/>
        <v>224321.97</v>
      </c>
      <c r="G55" s="96">
        <f t="shared" si="6"/>
        <v>3</v>
      </c>
      <c r="H55" s="96">
        <f t="shared" si="6"/>
        <v>1762.1999999999998</v>
      </c>
      <c r="I55" s="96">
        <f t="shared" si="6"/>
        <v>89</v>
      </c>
      <c r="J55" s="96">
        <f t="shared" si="6"/>
        <v>43206.79</v>
      </c>
      <c r="K55" s="96">
        <f t="shared" si="6"/>
        <v>55</v>
      </c>
      <c r="L55" s="96">
        <f t="shared" si="6"/>
        <v>44495.01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01.01.2018, Кінець періоду: 31.12.2018&amp;L7B7CD5C5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55</v>
      </c>
      <c r="F4" s="93">
        <f>SUM(F5:F24)</f>
        <v>44495.01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1409.6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34</v>
      </c>
      <c r="F7" s="95">
        <v>22377.4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6</v>
      </c>
      <c r="F11" s="95">
        <v>3376.8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12</v>
      </c>
      <c r="F13" s="95">
        <v>16978.810000000001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1</v>
      </c>
      <c r="F17" s="95">
        <v>352.4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121</v>
      </c>
      <c r="E26" s="141" t="s">
        <v>122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121</v>
      </c>
      <c r="E28" s="142" t="s">
        <v>123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121</v>
      </c>
      <c r="B31" s="41" t="s">
        <v>57</v>
      </c>
      <c r="C31" s="152" t="s">
        <v>124</v>
      </c>
      <c r="D31" s="152"/>
      <c r="E31" s="39" t="s">
        <v>121</v>
      </c>
      <c r="I31" s="80"/>
      <c r="J31" s="77"/>
      <c r="K31" s="78"/>
    </row>
    <row r="32" spans="1:11" ht="15" customHeight="1" x14ac:dyDescent="0.2">
      <c r="A32" s="79" t="s">
        <v>121</v>
      </c>
      <c r="B32" s="42" t="s">
        <v>58</v>
      </c>
      <c r="C32" s="153" t="s">
        <v>125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126</v>
      </c>
      <c r="D33" s="153"/>
      <c r="F33" s="98" t="s">
        <v>127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Болехівський міський суд Івано-Франківської області,_x000D_
 Початок періоду: 01.01.2018, Кінець періоду: 31.12.2018&amp;L7B7CD5C5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2019-02-05T13:36:18Z</cp:lastPrinted>
  <dcterms:created xsi:type="dcterms:W3CDTF">2015-09-09T10:27:37Z</dcterms:created>
  <dcterms:modified xsi:type="dcterms:W3CDTF">2019-02-05T13:36:28Z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7B7CD5C5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