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1840" windowHeight="993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6'!$A$1:$AV$1677</definedName>
    <definedName name="_xlnm.Print_Area" localSheetId="3">'Форма 7'!$A$1:$BS$1677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<sst xmlns="http://schemas.openxmlformats.org/spreadsheetml/2006/main" count="6875" uniqueCount="2534">
  <si>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</si>
  <si>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</si>
  <si>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</si>
  <si>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</si>
  <si>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</si>
  <si>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</si>
  <si>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</si>
  <si>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</si>
  <si>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</si>
  <si>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</si>
  <si>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</si>
  <si>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</si>
  <si>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</si>
  <si>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</si>
  <si>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</si>
  <si>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</si>
  <si>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</si>
  <si>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</si>
  <si>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</si>
  <si>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</si>
  <si>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</si>
  <si>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</si>
  <si>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</si>
  <si>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</si>
  <si>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</si>
  <si>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</si>
  <si>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</si>
  <si>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</si>
  <si>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</si>
  <si>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</si>
  <si>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</si>
  <si>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</si>
  <si>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</si>
  <si>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</si>
  <si>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</si>
  <si>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</si>
  <si>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</si>
  <si>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</si>
  <si>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</si>
  <si>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</si>
  <si>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</si>
  <si>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</si>
  <si>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</si>
  <si>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</si>
  <si>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</si>
  <si>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</si>
  <si>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</si>
  <si>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</si>
  <si>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</si>
  <si>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</si>
  <si>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</si>
  <si>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</si>
  <si>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</si>
  <si>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</si>
  <si>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</si>
  <si>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</si>
  <si>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</si>
  <si>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</si>
  <si>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</si>
  <si>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</si>
  <si>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</si>
  <si>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</si>
  <si>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</si>
  <si>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</si>
  <si>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</si>
  <si>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</si>
  <si>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</si>
  <si>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</si>
  <si>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</si>
  <si>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</si>
  <si>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</si>
  <si>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</si>
  <si>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</si>
  <si>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</si>
  <si>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</si>
  <si>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</si>
  <si>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</si>
  <si>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</si>
  <si>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</si>
  <si>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</si>
  <si>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</si>
  <si>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</si>
  <si>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</si>
  <si>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</si>
  <si>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</si>
  <si>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</si>
  <si>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</si>
  <si>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</si>
  <si>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</si>
  <si>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</si>
  <si>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</si>
  <si>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</si>
  <si>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</si>
  <si>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</si>
  <si>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</si>
  <si>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</si>
  <si>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</si>
  <si>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</si>
  <si>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</si>
  <si>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</si>
  <si>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</si>
  <si>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</si>
  <si>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</si>
  <si>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</si>
  <si>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</si>
  <si>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</si>
  <si>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</si>
  <si>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</si>
  <si>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</si>
  <si>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</si>
  <si>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</si>
  <si>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</si>
  <si>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</si>
  <si>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</si>
  <si>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</si>
  <si>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</si>
  <si>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</si>
  <si>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</si>
  <si>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</si>
  <si>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</si>
  <si>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</si>
  <si>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</si>
  <si>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</si>
  <si>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</si>
  <si>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</si>
  <si>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</si>
  <si>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</si>
  <si>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</si>
  <si>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</si>
  <si>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</si>
  <si>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</si>
  <si>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</si>
  <si>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</si>
  <si>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</si>
  <si>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</si>
  <si>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</si>
  <si>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</si>
  <si>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</si>
  <si>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</si>
  <si>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</si>
  <si>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</si>
  <si>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</si>
  <si>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</si>
  <si>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</si>
  <si>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</si>
  <si>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</si>
  <si>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</si>
  <si>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</si>
  <si>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</si>
  <si>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</si>
  <si>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</si>
  <si>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</si>
  <si>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</si>
  <si>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</si>
  <si>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</si>
  <si>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</si>
  <si>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</si>
  <si>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</si>
  <si>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</si>
  <si>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</si>
  <si>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</si>
  <si>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</si>
  <si>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</si>
  <si>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</si>
  <si>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</si>
  <si>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</si>
  <si>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</si>
  <si>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</si>
  <si>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</si>
  <si>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</si>
  <si>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</si>
  <si>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</si>
  <si>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</si>
  <si>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</si>
  <si>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</si>
  <si>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</si>
  <si>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</si>
  <si>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</si>
  <si>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</si>
  <si>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</si>
  <si>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</si>
  <si>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</si>
  <si>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</si>
  <si>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</si>
  <si>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</si>
  <si>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</si>
  <si>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</si>
  <si>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</si>
  <si>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</si>
  <si>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</si>
  <si>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</si>
  <si>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</si>
  <si>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</si>
  <si>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</si>
  <si>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</si>
  <si>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</si>
  <si>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</si>
  <si>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</si>
  <si>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</si>
  <si>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</si>
  <si>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</si>
  <si>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</si>
  <si>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</si>
  <si>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</si>
  <si>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</si>
  <si>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</si>
  <si>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</si>
  <si>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</si>
  <si>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</si>
  <si>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</si>
  <si>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</si>
  <si>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</si>
  <si>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</si>
  <si>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</si>
  <si>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</si>
  <si>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</si>
  <si>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</si>
  <si>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</si>
  <si>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</si>
  <si>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</si>
  <si>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</si>
  <si>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</si>
  <si>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</si>
  <si>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</si>
  <si>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</si>
  <si>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</si>
  <si>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</si>
  <si>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</si>
  <si>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</si>
  <si>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</si>
  <si>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</si>
  <si>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</si>
  <si>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</si>
  <si>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</si>
  <si>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</si>
  <si>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</si>
  <si>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</si>
  <si>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</si>
  <si>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</si>
  <si>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</si>
  <si>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</si>
  <si>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</si>
  <si>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</si>
  <si>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</si>
  <si>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</si>
  <si>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</si>
  <si>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</si>
  <si>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</si>
  <si>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</si>
  <si>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</si>
  <si>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</si>
  <si>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</si>
  <si>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</si>
  <si>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</si>
  <si>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</si>
  <si>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</si>
  <si>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</si>
  <si>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</si>
  <si>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</si>
  <si>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</si>
  <si>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</si>
  <si>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</si>
  <si>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</si>
  <si>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</si>
  <si>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</si>
  <si>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</si>
  <si>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</si>
  <si>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</si>
  <si>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</si>
  <si>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</si>
  <si>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</si>
  <si>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</si>
  <si>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</si>
  <si>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</si>
  <si>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</si>
  <si>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</si>
  <si>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</si>
  <si>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</si>
  <si>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</si>
  <si>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</si>
  <si>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</si>
  <si>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</si>
  <si>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</si>
  <si>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</si>
  <si>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</si>
  <si>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</si>
  <si>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</si>
  <si>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</si>
  <si>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</si>
  <si>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</si>
  <si>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</si>
  <si>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</si>
  <si>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</si>
  <si>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</si>
  <si>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</si>
  <si>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</si>
  <si>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</si>
  <si>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</si>
  <si>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</si>
  <si>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</si>
  <si>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</si>
  <si>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</si>
  <si>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</si>
  <si>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</si>
  <si>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</si>
  <si>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</si>
  <si>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</si>
  <si>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</si>
  <si>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</si>
  <si>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</si>
  <si>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</si>
  <si>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</si>
  <si>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</si>
  <si>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</si>
  <si>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</si>
  <si>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</si>
  <si>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</si>
  <si>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</si>
  <si>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</si>
  <si>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</si>
  <si>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</si>
  <si>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</si>
  <si>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</si>
  <si>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</si>
  <si>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</si>
  <si>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</si>
  <si>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</si>
  <si>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</si>
  <si>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</si>
  <si>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</si>
  <si>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</si>
  <si>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</si>
  <si>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</si>
  <si>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</si>
  <si>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</si>
  <si>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</si>
  <si>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</si>
  <si>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</si>
  <si>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</si>
  <si>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</si>
  <si>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</si>
  <si>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</si>
  <si>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</si>
  <si>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</si>
  <si>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</si>
  <si>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</si>
  <si>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</si>
  <si>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</si>
  <si>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</si>
  <si>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</si>
  <si>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</si>
  <si>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</si>
  <si>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</si>
  <si>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</si>
  <si>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</si>
  <si>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</si>
  <si>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</si>
  <si>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</si>
  <si>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</si>
  <si>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</si>
  <si>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</si>
  <si>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</si>
  <si>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</si>
  <si>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</si>
  <si>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</si>
  <si>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</si>
  <si>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</si>
  <si>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</si>
  <si>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</si>
  <si>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</si>
  <si>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</si>
  <si>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</si>
  <si>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</si>
  <si>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</si>
  <si>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</si>
  <si>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</si>
  <si>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</si>
  <si>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</si>
  <si>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</si>
  <si>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</si>
  <si>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</si>
  <si>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</si>
  <si>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</si>
  <si>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</si>
  <si>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</si>
  <si>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</si>
  <si>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</si>
  <si>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</si>
  <si>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</si>
  <si>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</si>
  <si>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</si>
  <si>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</si>
  <si>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</si>
  <si>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</si>
  <si>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</si>
  <si>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</si>
  <si>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</si>
  <si>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</si>
  <si>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</si>
  <si>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</si>
  <si>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</si>
  <si>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</si>
  <si>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</si>
  <si>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</si>
  <si>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</si>
  <si>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</si>
  <si>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</si>
  <si>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</si>
  <si>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</si>
  <si>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</si>
  <si>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</si>
  <si>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</si>
  <si>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</si>
  <si>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</si>
  <si>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</si>
  <si>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</si>
  <si>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</si>
  <si>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</si>
  <si>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</si>
  <si>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</si>
  <si>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</si>
  <si>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</si>
  <si>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</si>
  <si>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</si>
  <si>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</si>
  <si>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</si>
  <si>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</si>
  <si>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</si>
  <si>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</si>
  <si>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</si>
  <si>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</si>
  <si>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</si>
  <si>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</si>
  <si>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</si>
  <si>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</si>
  <si>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</si>
  <si>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</si>
  <si>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</si>
  <si>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</si>
  <si>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</si>
  <si>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</si>
  <si>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</si>
  <si>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</si>
  <si>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</si>
  <si>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</si>
  <si>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</si>
  <si>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</si>
  <si>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</si>
  <si>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</si>
  <si>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</si>
  <si>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</si>
  <si>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</si>
  <si>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</si>
  <si>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</si>
  <si>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</si>
  <si>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</si>
  <si>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</si>
  <si>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</si>
  <si>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</si>
  <si>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</si>
  <si>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</si>
  <si>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</si>
  <si>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</si>
  <si>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</si>
  <si>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</si>
  <si>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</si>
  <si>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</si>
  <si>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</si>
  <si>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</si>
  <si>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</si>
  <si>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</si>
  <si>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</si>
  <si>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</si>
  <si>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</si>
  <si>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</si>
  <si>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</si>
  <si>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</si>
  <si>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</si>
  <si>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</si>
  <si>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</si>
  <si>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</si>
  <si>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</si>
  <si>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</si>
  <si>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</si>
  <si>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</si>
  <si>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</si>
  <si>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</si>
  <si>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</si>
  <si>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</si>
  <si>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</si>
  <si>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</si>
  <si>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</si>
  <si>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</si>
  <si>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</si>
  <si>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</si>
  <si>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</si>
  <si>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</si>
  <si>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</si>
  <si>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</si>
  <si>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</si>
  <si>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</si>
  <si>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</si>
  <si>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</si>
  <si>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</si>
  <si>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</si>
  <si>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</si>
  <si>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</si>
  <si>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</si>
  <si>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</si>
  <si>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</si>
  <si>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</si>
  <si>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</si>
  <si>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</si>
  <si>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</si>
  <si>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</si>
  <si>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</si>
  <si>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</si>
  <si>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</si>
  <si>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</si>
  <si>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</si>
  <si>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</si>
  <si>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</si>
  <si>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</si>
  <si>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</si>
  <si>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</si>
  <si>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</si>
  <si>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</si>
  <si>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</si>
  <si>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</si>
  <si>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</si>
  <si>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</si>
  <si>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</si>
  <si>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</si>
  <si>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</si>
  <si>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</si>
  <si>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</si>
  <si>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</si>
  <si>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</si>
  <si>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</si>
  <si>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</si>
  <si>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</si>
  <si>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</si>
  <si>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</si>
  <si>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</si>
  <si>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</si>
  <si>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</si>
  <si>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</si>
  <si>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</si>
  <si>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</si>
  <si>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</si>
  <si>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</si>
  <si>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</si>
  <si>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</si>
  <si>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</si>
  <si>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</si>
  <si>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</si>
  <si>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</si>
  <si>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</si>
  <si>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</si>
  <si>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</si>
  <si>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</si>
  <si>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</si>
  <si>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</si>
  <si>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</si>
  <si>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</si>
  <si>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</si>
  <si>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</si>
  <si>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</si>
  <si>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</si>
  <si>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</si>
  <si>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</si>
  <si>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</si>
  <si>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</si>
  <si>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</si>
  <si>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</si>
  <si>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</si>
  <si>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</si>
  <si>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</si>
  <si>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</si>
  <si>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</si>
  <si>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</si>
  <si>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</si>
  <si>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</si>
  <si>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</si>
  <si>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</si>
  <si>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</si>
  <si>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</si>
  <si>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</si>
  <si>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</si>
  <si>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</si>
  <si>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</si>
  <si>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</si>
  <si>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</si>
  <si>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</si>
  <si>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</si>
  <si>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</si>
  <si>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</si>
  <si>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</si>
  <si>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</si>
  <si>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</si>
  <si>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</si>
  <si>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</si>
  <si>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</si>
  <si>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</si>
  <si>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</si>
  <si>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</si>
  <si>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</si>
  <si>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</si>
  <si>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</si>
  <si>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</si>
  <si>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</si>
  <si>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</si>
  <si>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</si>
  <si>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</si>
  <si>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</si>
  <si>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</si>
  <si>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</si>
  <si>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</si>
  <si>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</si>
  <si>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</si>
  <si>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</si>
  <si>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</si>
  <si>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</si>
  <si>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</si>
  <si>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</si>
  <si>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</si>
  <si>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</si>
  <si>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</si>
  <si>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</si>
  <si>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</si>
  <si>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</si>
  <si>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</si>
  <si>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</si>
  <si>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</si>
  <si>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</si>
  <si>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</si>
  <si>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</si>
  <si>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</si>
  <si>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</si>
  <si>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</si>
  <si>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</si>
  <si>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</si>
  <si>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</si>
  <si>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</si>
  <si>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</si>
  <si>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</si>
  <si>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</si>
  <si>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</si>
  <si>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</si>
  <si>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</si>
  <si>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</si>
  <si>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</si>
  <si>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</si>
  <si>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</si>
  <si>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</si>
  <si>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</si>
  <si>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</si>
  <si>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</si>
  <si>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</si>
  <si>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</si>
  <si>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</si>
  <si>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</si>
  <si>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</si>
  <si>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</si>
  <si>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</si>
  <si>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</si>
  <si>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</si>
  <si>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</si>
  <si>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</si>
  <si>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</si>
  <si>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</si>
  <si>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</si>
  <si>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</si>
  <si>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</si>
  <si>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</si>
  <si>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</si>
  <si>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</si>
  <si>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</si>
  <si>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</si>
  <si>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</si>
  <si>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</si>
  <si>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</si>
  <si>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</si>
  <si>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</si>
  <si>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</si>
  <si>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</si>
  <si>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</si>
  <si>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</si>
  <si>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</si>
  <si>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</si>
  <si>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</si>
  <si>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</si>
  <si>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</si>
  <si>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</si>
  <si>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</si>
  <si>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</si>
  <si>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</si>
  <si>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</si>
  <si>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</si>
  <si>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</si>
  <si>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</si>
  <si>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</si>
  <si>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</si>
  <si>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</si>
  <si>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</si>
  <si>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</si>
  <si>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</si>
  <si>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</si>
  <si>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</si>
  <si>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</si>
  <si>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</si>
  <si>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</si>
  <si>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</si>
  <si>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</si>
  <si>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</si>
  <si>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</si>
  <si>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</si>
  <si>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</si>
  <si>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</si>
  <si>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</si>
  <si>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</si>
  <si>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</si>
  <si>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</si>
  <si>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</si>
  <si>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</si>
  <si>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</si>
  <si>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</si>
  <si>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</si>
  <si>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</si>
  <si>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</si>
  <si>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</si>
  <si>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</si>
  <si>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</si>
  <si>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</si>
  <si>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</si>
  <si>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</si>
  <si>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</si>
  <si>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</si>
  <si>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</si>
  <si>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</si>
  <si>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</si>
  <si>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</si>
  <si>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</si>
  <si>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</si>
  <si>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</si>
  <si>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</si>
  <si>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</si>
  <si>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</si>
  <si>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</si>
  <si>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</si>
  <si>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</si>
  <si>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</si>
  <si>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</si>
  <si>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</si>
  <si>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</si>
  <si>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</si>
  <si>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</si>
  <si>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</si>
  <si>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</si>
  <si>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</si>
  <si>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</si>
  <si>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</si>
  <si>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</si>
  <si>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</si>
  <si>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</si>
  <si>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</si>
  <si>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</si>
  <si>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</si>
  <si>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</si>
  <si>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</si>
  <si>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</si>
  <si>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</si>
  <si>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</si>
  <si>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</si>
  <si>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</si>
  <si>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</si>
  <si>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</si>
  <si>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</si>
  <si>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</si>
  <si>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</si>
  <si>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</si>
  <si>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</si>
  <si>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</si>
  <si>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</si>
  <si>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</si>
  <si>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</si>
  <si>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</si>
  <si>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</si>
  <si>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</si>
  <si>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</si>
  <si>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</si>
  <si>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</si>
  <si>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</si>
  <si>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</si>
  <si>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</si>
  <si>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</si>
  <si>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</si>
  <si>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</si>
  <si>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</si>
  <si>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</si>
  <si>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</si>
  <si>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</si>
  <si>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</si>
  <si>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</si>
  <si>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</si>
  <si>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</si>
  <si>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</si>
  <si>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</si>
  <si>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</si>
  <si>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</si>
  <si>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</si>
  <si>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</si>
  <si>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</si>
  <si>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</si>
  <si>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</si>
  <si>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</si>
  <si>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</si>
  <si>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</si>
  <si>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</si>
  <si>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</si>
  <si>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</si>
  <si>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</si>
  <si>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</si>
  <si>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</si>
  <si>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</si>
  <si>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</si>
  <si>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</si>
  <si>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</si>
  <si>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</si>
  <si>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</si>
  <si>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</si>
  <si>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</si>
  <si>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</si>
  <si>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</si>
  <si>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</si>
  <si>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</si>
  <si>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</si>
  <si>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</si>
  <si>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</si>
  <si>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</si>
  <si>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</si>
  <si>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</si>
  <si>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</si>
  <si>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</si>
  <si>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</si>
  <si>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</si>
  <si>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</si>
  <si>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</si>
  <si>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</si>
  <si>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</si>
  <si>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</si>
  <si>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</si>
  <si>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</si>
  <si>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</si>
  <si>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</si>
  <si>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</si>
  <si>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</si>
  <si>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</si>
  <si>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</si>
  <si>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</si>
  <si>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</si>
  <si>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</si>
  <si>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</si>
  <si>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</si>
  <si>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</si>
  <si>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</si>
  <si>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</si>
  <si>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</si>
  <si>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</si>
  <si>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</si>
  <si>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</si>
  <si>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</si>
  <si>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</si>
  <si>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</si>
  <si>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</si>
  <si>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</si>
  <si>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</si>
  <si>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</si>
  <si>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</si>
  <si>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</si>
  <si>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</si>
  <si>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</si>
  <si>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</si>
  <si>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</si>
  <si>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</si>
  <si>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</si>
  <si>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</si>
  <si>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</si>
  <si>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</si>
  <si>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</si>
  <si>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</si>
  <si>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</si>
  <si>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</si>
  <si>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</si>
  <si>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</si>
  <si>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</si>
  <si>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</si>
  <si>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</si>
  <si>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</si>
  <si>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</si>
  <si>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</si>
  <si>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</si>
  <si>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</si>
  <si>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</si>
  <si>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</si>
  <si>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</si>
  <si>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</si>
  <si>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</si>
  <si>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</si>
  <si>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</si>
  <si>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</si>
  <si>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</si>
  <si>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</si>
  <si>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</si>
  <si>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</si>
  <si>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</si>
  <si>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</si>
  <si>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</si>
  <si>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</si>
  <si>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</si>
  <si>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</si>
  <si>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</si>
  <si>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</si>
  <si>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</si>
  <si>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</si>
  <si>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</si>
  <si>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</si>
  <si>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</si>
  <si>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</si>
  <si>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</si>
  <si>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</si>
  <si>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</si>
  <si>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</si>
  <si>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</si>
  <si>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</si>
  <si>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</si>
  <si>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</si>
  <si>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</si>
  <si>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</si>
  <si>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</si>
  <si>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</si>
  <si>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</si>
  <si>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</si>
  <si>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</si>
  <si>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</si>
  <si>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</si>
  <si>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</si>
  <si>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</si>
  <si>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</si>
  <si>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</si>
  <si>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</si>
  <si>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</si>
  <si>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</si>
  <si>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</si>
  <si>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</si>
  <si>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</si>
  <si>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</si>
  <si>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</si>
  <si>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</si>
  <si>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</si>
  <si>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</si>
  <si>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</si>
  <si>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</si>
  <si>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</si>
  <si>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</si>
  <si>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</si>
  <si>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</si>
  <si>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</si>
  <si>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</si>
  <si>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</si>
  <si>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</si>
  <si>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</si>
  <si>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</si>
  <si>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</si>
  <si>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</si>
  <si>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</si>
  <si>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</si>
  <si>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</si>
  <si>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</si>
  <si>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</si>
  <si>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</si>
  <si>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</si>
  <si>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</si>
  <si>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</si>
  <si>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</si>
  <si>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</si>
  <si>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</si>
  <si>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</si>
  <si>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</si>
  <si>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</si>
  <si>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</si>
  <si>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</si>
  <si>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</si>
  <si>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</si>
  <si>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</si>
  <si>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</si>
  <si>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</si>
  <si>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</si>
  <si>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</si>
  <si>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</si>
  <si>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</si>
  <si>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</si>
  <si>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</si>
  <si>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</si>
  <si>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</si>
  <si>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</si>
  <si>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</si>
  <si>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</si>
  <si>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</si>
  <si>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</si>
  <si>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</si>
  <si>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</si>
  <si>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</si>
  <si>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</si>
  <si>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</si>
  <si>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</si>
  <si>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</si>
  <si>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</si>
  <si>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</si>
  <si>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</si>
  <si>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</si>
  <si>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</si>
  <si>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</si>
  <si>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</si>
  <si>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</si>
  <si>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</si>
  <si>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</si>
  <si>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</si>
  <si>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</si>
  <si>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</si>
  <si>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</si>
  <si>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</si>
  <si>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</si>
  <si>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</si>
  <si>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</si>
  <si>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</si>
  <si>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</si>
  <si>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</si>
  <si>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</si>
  <si>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</si>
  <si>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</si>
  <si>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</si>
  <si>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</si>
  <si>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</si>
  <si>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</si>
  <si>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</si>
  <si>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</si>
  <si>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</si>
  <si>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</si>
  <si>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</si>
  <si>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</si>
  <si>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</si>
  <si>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</si>
  <si>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</si>
  <si>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</si>
  <si>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</si>
  <si>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</si>
  <si>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</si>
  <si>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</si>
  <si>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</si>
  <si>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</si>
  <si>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</si>
  <si>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</si>
  <si>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</si>
  <si>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</si>
  <si>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</si>
  <si>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</si>
  <si>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</si>
  <si>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</si>
  <si>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</si>
  <si>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</si>
  <si>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</si>
  <si>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</si>
  <si>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</si>
  <si>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</si>
  <si>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</si>
  <si>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</si>
  <si>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</si>
  <si>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</si>
  <si>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</si>
  <si>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</si>
  <si>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</si>
  <si>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</si>
  <si>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</si>
  <si>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</si>
  <si>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</si>
  <si>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</si>
  <si>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</si>
  <si>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</si>
  <si>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</si>
  <si>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</si>
  <si>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</si>
  <si>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</si>
  <si>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</si>
  <si>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</si>
  <si>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</si>
  <si>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</si>
  <si>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</si>
  <si>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</si>
  <si>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</si>
  <si>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</si>
  <si>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</si>
  <si>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</si>
  <si>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</si>
  <si>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</si>
  <si>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</si>
  <si>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</si>
  <si>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</si>
  <si>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</si>
  <si>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</si>
  <si>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</si>
  <si>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</si>
  <si>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</si>
  <si>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</si>
  <si>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</si>
  <si>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</si>
  <si>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</si>
  <si>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</si>
  <si>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</si>
  <si>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</si>
  <si>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</si>
  <si>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</si>
  <si>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</si>
  <si>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</si>
  <si>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</si>
  <si>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</si>
  <si>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</si>
  <si>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</si>
  <si>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</si>
  <si>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</si>
  <si>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</si>
  <si>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</si>
  <si>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</si>
  <si>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</si>
  <si>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</si>
  <si>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</si>
  <si>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</si>
  <si>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</si>
  <si>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</si>
  <si>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</si>
  <si>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</si>
  <si>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</si>
  <si>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</si>
  <si>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</si>
  <si>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</si>
  <si>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</si>
  <si>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</si>
  <si>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</si>
  <si>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</si>
  <si>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</si>
  <si>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</si>
  <si>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</si>
  <si>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</si>
  <si>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</si>
  <si>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</si>
  <si>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</si>
  <si>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</si>
  <si>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</si>
  <si>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</si>
  <si>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</si>
  <si>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</si>
  <si>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</si>
  <si>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</si>
  <si>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</si>
  <si>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</si>
  <si>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</si>
  <si>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</si>
  <si>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</si>
  <si>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</si>
  <si>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</si>
  <si>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</si>
  <si>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</si>
  <si>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</si>
  <si>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</si>
  <si>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</si>
  <si>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</si>
  <si>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</si>
  <si>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</si>
  <si>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</si>
  <si>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</si>
  <si>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</si>
  <si>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</si>
  <si>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</si>
  <si>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</si>
  <si>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</si>
  <si>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</si>
  <si>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</si>
  <si>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</si>
  <si>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</si>
  <si>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</si>
  <si>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</si>
  <si>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</si>
  <si>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</si>
  <si>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</si>
  <si>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</si>
  <si>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</si>
  <si>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</si>
  <si>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</si>
  <si>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</si>
  <si>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</si>
  <si>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</si>
  <si>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</si>
  <si>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</si>
  <si>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</si>
  <si>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</si>
  <si>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</si>
  <si>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</si>
  <si>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</si>
  <si>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</si>
  <si>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</si>
  <si>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</si>
  <si>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</si>
  <si>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</si>
  <si>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</si>
  <si>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</si>
  <si>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</si>
  <si>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</si>
  <si>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</si>
  <si>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</si>
  <si>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</si>
  <si>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</si>
  <si>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</si>
  <si>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</si>
  <si>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</si>
  <si>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</si>
  <si>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</si>
  <si>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</si>
  <si>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</si>
  <si>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</si>
  <si>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</si>
  <si>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</si>
  <si>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</si>
  <si>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</si>
  <si>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</si>
  <si>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</si>
  <si>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</si>
  <si>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</si>
  <si>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</si>
  <si>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</si>
  <si>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</si>
  <si>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</si>
  <si>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</si>
  <si>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</si>
  <si>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</si>
  <si>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</si>
  <si>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</si>
  <si>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</si>
  <si>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</si>
  <si>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</si>
  <si>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</si>
  <si>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</si>
  <si>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</si>
  <si>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</si>
  <si>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</si>
  <si>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</si>
  <si>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</si>
  <si>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</si>
  <si>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</si>
  <si>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</si>
  <si>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</si>
  <si>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</si>
  <si>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</si>
  <si>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</si>
  <si>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</si>
  <si>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</si>
  <si>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</si>
  <si>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</si>
  <si>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</si>
  <si>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</si>
  <si>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</si>
  <si>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</si>
  <si>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</si>
  <si>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</si>
  <si>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</si>
  <si>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</si>
  <si>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</si>
  <si>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</si>
  <si>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</si>
  <si>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</si>
  <si>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</si>
  <si>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</si>
  <si>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</si>
  <si>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</si>
  <si>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</si>
  <si>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</si>
  <si>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</si>
  <si>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</si>
  <si>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</si>
  <si>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</si>
  <si>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</si>
  <si>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</si>
  <si>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</si>
  <si>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</si>
  <si>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</si>
  <si>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</si>
  <si>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</si>
  <si>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</si>
  <si>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</si>
  <si>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</si>
  <si>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</si>
  <si>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</si>
  <si>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</si>
  <si>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</si>
  <si>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</si>
  <si>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</si>
  <si>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</si>
  <si>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</si>
  <si>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</si>
  <si>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</si>
  <si>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</si>
  <si>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</si>
  <si>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</si>
  <si>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</si>
  <si>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</si>
  <si>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</si>
  <si>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</si>
  <si>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</si>
  <si>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</si>
  <si>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</si>
  <si>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</si>
  <si>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</si>
  <si>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</si>
  <si>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</si>
  <si>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</si>
  <si>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</si>
  <si>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</si>
  <si>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</si>
  <si>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</si>
  <si>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</si>
  <si>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</si>
  <si>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</si>
  <si>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</si>
  <si>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</si>
  <si>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</si>
  <si>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</si>
  <si>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</si>
  <si>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</si>
  <si>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</si>
  <si>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</si>
  <si>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</si>
  <si>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</si>
  <si>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</si>
  <si>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</si>
  <si>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</si>
  <si>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</si>
  <si>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</si>
  <si>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</si>
  <si>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</si>
  <si>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</si>
  <si>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</si>
  <si>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</si>
  <si>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</si>
  <si>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</si>
  <si>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</si>
  <si>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</si>
  <si>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</si>
  <si>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</si>
  <si>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</si>
  <si>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</si>
  <si>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</si>
  <si>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</si>
  <si>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</si>
  <si>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</si>
  <si>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</si>
  <si>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</si>
  <si>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</si>
  <si>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</si>
  <si>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</si>
  <si>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</si>
  <si>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</si>
  <si>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</si>
  <si>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</si>
  <si>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</si>
  <si>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</si>
  <si>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</si>
  <si>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</si>
  <si>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</si>
  <si>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</si>
  <si>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</si>
  <si>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</si>
  <si>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</si>
  <si>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</si>
  <si>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</si>
  <si>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</si>
  <si>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</si>
  <si>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</si>
  <si>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</si>
  <si>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</si>
  <si>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</si>
  <si>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</si>
  <si>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</si>
  <si>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</si>
  <si>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</si>
  <si>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</si>
  <si>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</si>
  <si>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</si>
  <si>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</si>
  <si>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</si>
  <si>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</si>
  <si>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</si>
  <si>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</si>
  <si>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</si>
  <si>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</si>
  <si>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</si>
  <si>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</si>
  <si>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</si>
  <si>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</si>
  <si>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</si>
  <si>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</si>
  <si>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</si>
  <si>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</si>
  <si>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</si>
  <si>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</si>
  <si>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</si>
  <si>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</si>
  <si>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</si>
  <si>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</si>
  <si>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</si>
  <si>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</si>
  <si>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</si>
  <si>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</si>
  <si>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</si>
  <si>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</si>
  <si>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</si>
  <si>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</si>
  <si>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</si>
  <si>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</si>
  <si>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</si>
  <si>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</si>
  <si>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</si>
  <si>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</si>
  <si>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</si>
  <si>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</si>
  <si>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</si>
  <si>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</si>
  <si>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</si>
  <si>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</si>
  <si>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</si>
  <si>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</si>
  <si>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</si>
  <si>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</si>
  <si>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</si>
  <si>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</si>
  <si>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</si>
  <si>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</si>
  <si>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</si>
  <si>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</si>
  <si>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</si>
  <si>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</si>
  <si>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</si>
  <si>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</si>
  <si>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</si>
  <si>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</si>
  <si>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</si>
  <si>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</si>
  <si>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</si>
  <si>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</si>
  <si>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</si>
  <si>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</si>
  <si>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</si>
  <si>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</si>
  <si>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</si>
  <si>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</si>
  <si>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</si>
  <si>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</si>
  <si>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</si>
  <si>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</si>
  <si>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</si>
  <si>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</si>
  <si>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</si>
  <si>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</si>
  <si>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</si>
  <si>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</si>
  <si>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</si>
  <si>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</si>
  <si>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</si>
  <si>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</si>
  <si>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</si>
  <si>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</si>
  <si>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</si>
  <si>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</si>
  <si>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</si>
  <si>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</si>
  <si>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</si>
  <si>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</si>
  <si>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</si>
  <si>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</si>
  <si>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</si>
  <si>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</si>
  <si>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</si>
  <si>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</si>
  <si>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</si>
  <si>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</si>
  <si>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</si>
  <si>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</si>
  <si>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</si>
  <si>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</si>
  <si>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</si>
  <si>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</si>
  <si>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</si>
  <si>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</si>
  <si>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</si>
  <si>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</si>
  <si>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</si>
  <si>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</si>
  <si>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</si>
  <si>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</si>
  <si>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</si>
  <si>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</si>
  <si>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</si>
  <si>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</si>
  <si>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</si>
  <si>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</si>
  <si>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</si>
  <si>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</si>
  <si>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</si>
  <si>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</si>
  <si>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</si>
  <si>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</si>
  <si>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</si>
  <si>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</si>
  <si>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</si>
  <si>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</si>
  <si>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</si>
  <si>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</si>
  <si>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</si>
  <si>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</si>
  <si>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</si>
  <si>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</si>
  <si>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</si>
  <si>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</si>
  <si>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</si>
  <si>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</si>
  <si>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</si>
  <si>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</si>
  <si>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</si>
  <si>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</si>
  <si>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</si>
  <si>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</si>
  <si>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</si>
  <si>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</si>
  <si>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</si>
  <si>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</si>
  <si>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</si>
  <si>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</si>
  <si>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</si>
  <si>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</si>
  <si>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</si>
  <si>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</si>
  <si>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</si>
  <si>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</si>
  <si>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</si>
  <si>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</si>
  <si>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</si>
  <si>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</si>
  <si>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</si>
  <si>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</si>
  <si>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</si>
  <si>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</si>
  <si>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</si>
  <si>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</si>
  <si>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</si>
  <si>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</si>
  <si>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</si>
  <si>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</si>
  <si>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</si>
  <si>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</si>
  <si>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</si>
  <si>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</si>
  <si>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</si>
  <si>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</si>
  <si>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</si>
  <si>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</si>
  <si>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</si>
  <si>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</si>
  <si>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</si>
  <si>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</si>
  <si>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</si>
  <si>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</si>
  <si>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</si>
  <si>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</si>
  <si>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</si>
  <si>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</si>
  <si>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</si>
  <si>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</si>
  <si>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</si>
  <si>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</si>
  <si>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</si>
  <si>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</si>
  <si>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</si>
  <si>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</si>
  <si>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</si>
  <si>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</si>
  <si>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</si>
  <si>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</si>
  <si>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</si>
  <si>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</si>
  <si>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</si>
  <si>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</si>
  <si>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</si>
  <si>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</si>
  <si>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</si>
  <si>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</si>
  <si>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</si>
  <si>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</si>
  <si>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</si>
  <si>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</si>
  <si>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</si>
  <si>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</si>
  <si>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</si>
  <si>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</si>
  <si>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</si>
  <si>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</si>
  <si>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</si>
  <si>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</si>
  <si>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</si>
  <si>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</si>
  <si>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</si>
  <si>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</si>
  <si>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</si>
  <si>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</si>
  <si>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</si>
  <si>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</si>
  <si>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</si>
  <si>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</si>
  <si>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</si>
  <si>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</si>
  <si>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</si>
  <si>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</si>
  <si>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</si>
  <si>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</si>
  <si>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</si>
  <si>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</si>
  <si>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</si>
  <si>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</si>
  <si>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</si>
  <si>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</si>
  <si>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</si>
  <si>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</si>
  <si>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</si>
  <si>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</si>
  <si>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</si>
  <si>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</si>
  <si>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</si>
  <si>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</si>
  <si>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</si>
  <si>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</si>
  <si>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</si>
  <si>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</si>
  <si>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</si>
  <si>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</si>
  <si>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</si>
  <si>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</si>
  <si>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</si>
  <si>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</si>
  <si>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</si>
  <si>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</si>
  <si>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</si>
  <si>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</si>
  <si>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</si>
  <si>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</si>
  <si>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</si>
  <si>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</si>
  <si>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</si>
  <si>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</si>
  <si>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</si>
  <si>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</si>
  <si>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</si>
  <si>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</si>
  <si>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</si>
  <si>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</si>
  <si>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</si>
  <si>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</si>
  <si>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</si>
  <si>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</si>
  <si>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</si>
  <si>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</si>
  <si>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</si>
  <si>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</si>
  <si>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</si>
  <si>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</si>
  <si>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</si>
  <si>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</si>
  <si>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</si>
  <si>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</si>
  <si>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</si>
  <si>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</si>
  <si>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</si>
  <si>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</si>
  <si>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</si>
  <si>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</si>
  <si>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</si>
  <si>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</si>
  <si>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</si>
  <si>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</si>
  <si>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</si>
  <si>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</si>
  <si>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</si>
  <si>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</si>
  <si>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</si>
  <si>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</si>
  <si>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</si>
  <si>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</si>
  <si>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</si>
  <si>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</si>
  <si>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</si>
  <si>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</si>
  <si>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</si>
  <si>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</si>
  <si>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</si>
  <si>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</si>
  <si>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</si>
  <si>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</si>
  <si>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</si>
  <si>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</si>
  <si>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</si>
  <si>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</si>
  <si>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</si>
  <si>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</si>
  <si>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</si>
  <si>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</si>
  <si>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</si>
  <si>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</si>
  <si>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</si>
  <si>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</si>
  <si>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</si>
  <si>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</si>
  <si>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</si>
  <si>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</si>
  <si>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</si>
  <si>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</si>
  <si>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</si>
  <si>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</si>
  <si>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</si>
  <si>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</si>
  <si>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</si>
  <si>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</si>
  <si>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</si>
  <si>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</si>
  <si>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</si>
  <si>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</si>
  <si>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</si>
  <si>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</si>
  <si>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</si>
  <si>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</si>
  <si>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</si>
  <si>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</si>
  <si>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</si>
  <si>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</si>
  <si>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</si>
  <si>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</si>
  <si>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</si>
  <si>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</si>
  <si>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</si>
  <si>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</si>
  <si>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</si>
  <si>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</si>
  <si>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</si>
  <si>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</si>
  <si>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</si>
  <si>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</si>
  <si>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</si>
  <si>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</si>
  <si>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</si>
  <si>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</si>
  <si>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</si>
  <si>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</si>
  <si>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</si>
  <si>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</si>
  <si>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</si>
  <si>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</si>
  <si>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</si>
  <si>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</si>
  <si>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</si>
  <si>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</si>
  <si>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</si>
  <si>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</si>
  <si>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</si>
  <si>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</si>
  <si>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</si>
  <si>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</si>
  <si>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</si>
  <si>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</si>
  <si>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</si>
  <si>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</si>
  <si>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</si>
  <si>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</si>
  <si>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</si>
  <si>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</si>
  <si>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</si>
  <si>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</si>
  <si>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</si>
  <si>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</si>
  <si>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</si>
  <si>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</si>
  <si>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</si>
  <si>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</si>
  <si>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</si>
  <si>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</si>
  <si>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</si>
  <si>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</si>
  <si>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</si>
  <si>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</si>
  <si>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</si>
  <si>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</si>
  <si>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</si>
  <si>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</si>
  <si>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</si>
  <si>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</si>
  <si>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</si>
  <si>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</si>
  <si>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</si>
  <si>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</si>
  <si>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</si>
  <si>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</si>
  <si>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</si>
  <si>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</si>
  <si>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</si>
  <si>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</si>
  <si>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</si>
  <si>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</si>
  <si>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</si>
  <si>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</si>
  <si>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</si>
  <si>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</si>
  <si>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</si>
  <si>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</si>
  <si>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</si>
  <si>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</si>
  <si>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</si>
  <si>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</si>
  <si>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</si>
  <si>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</si>
  <si>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</si>
  <si>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</si>
  <si>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</si>
  <si>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</si>
  <si>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</si>
  <si>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</si>
  <si>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</si>
  <si>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</si>
  <si>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</si>
  <si>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</si>
  <si>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</si>
  <si>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</si>
  <si>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</si>
  <si>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</si>
  <si>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</si>
  <si>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</si>
  <si>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</si>
  <si>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</si>
  <si>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</si>
  <si>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</si>
  <si>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</si>
  <si>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</si>
  <si>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</si>
  <si>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</si>
  <si>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</si>
  <si>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</si>
  <si>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</si>
  <si>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</si>
  <si>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</si>
  <si>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</si>
  <si>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</si>
  <si>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</si>
  <si>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</si>
  <si>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</si>
  <si>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</si>
  <si>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</si>
  <si>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</si>
  <si>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</si>
  <si>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</si>
  <si>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</si>
  <si>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</si>
  <si>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</si>
  <si>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</si>
  <si>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</si>
  <si>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</si>
  <si>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</si>
  <si>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</si>
  <si>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</si>
  <si>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</si>
  <si>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</si>
  <si>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</si>
  <si>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</si>
  <si>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</si>
  <si>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</si>
  <si>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</si>
  <si>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</si>
  <si>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</si>
  <si>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</si>
  <si>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</si>
  <si>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</si>
  <si>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</si>
  <si>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</si>
  <si>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</si>
  <si>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</si>
  <si>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</si>
  <si>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</si>
  <si>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</si>
  <si>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</si>
  <si>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</si>
  <si>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</si>
  <si>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</si>
  <si>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</si>
  <si>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</si>
  <si>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</si>
  <si>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</si>
  <si>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</si>
  <si>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</si>
  <si>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</si>
  <si>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</si>
  <si>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</si>
  <si>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</si>
  <si>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</si>
  <si>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</si>
  <si>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</si>
  <si>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</si>
  <si>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</si>
  <si>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</si>
  <si>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</si>
  <si>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</si>
  <si>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</si>
  <si>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</si>
  <si>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</si>
  <si>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</si>
  <si>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</si>
  <si>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</si>
  <si>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</si>
  <si>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</si>
  <si>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</si>
  <si>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</si>
  <si>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</si>
  <si>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</si>
  <si>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</si>
  <si>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</si>
  <si>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</si>
  <si>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</si>
  <si>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</si>
  <si>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</si>
  <si>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</si>
  <si>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</si>
  <si>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</si>
  <si>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</si>
  <si>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</si>
  <si>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</si>
  <si>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</si>
  <si>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</si>
  <si>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</si>
  <si>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</si>
  <si>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</si>
  <si>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</si>
  <si>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</si>
  <si>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</si>
  <si>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</si>
  <si>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</si>
  <si>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</si>
  <si>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</si>
  <si>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</si>
  <si>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</si>
  <si>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</si>
  <si>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</si>
  <si>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</si>
  <si>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</si>
  <si>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</si>
  <si>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</si>
  <si>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</si>
  <si>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</si>
  <si>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</si>
  <si>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</si>
  <si>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</si>
  <si>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</si>
  <si>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</si>
  <si>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</si>
  <si>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</si>
  <si>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</si>
  <si>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</si>
  <si>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</si>
  <si>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</si>
  <si>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</si>
  <si>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</si>
  <si>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</si>
  <si>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</si>
  <si>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</si>
  <si>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</si>
  <si>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</si>
  <si>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</si>
  <si>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</si>
  <si>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</si>
  <si>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</si>
  <si>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</si>
  <si>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</si>
  <si>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</si>
  <si>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</si>
  <si>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</si>
  <si>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</si>
  <si>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</si>
  <si>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</si>
  <si>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</si>
  <si>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</si>
  <si>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</si>
  <si>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</si>
  <si>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</si>
  <si>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</si>
  <si>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</si>
  <si>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</si>
  <si>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</si>
  <si>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</si>
  <si>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</si>
  <si>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</si>
  <si>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</si>
  <si>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</si>
  <si>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</si>
  <si>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</si>
  <si>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</si>
  <si>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</si>
  <si>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</si>
  <si>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</si>
  <si>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</si>
  <si>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</si>
  <si>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</si>
  <si>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</si>
  <si>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</si>
  <si>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</si>
  <si>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</si>
  <si>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</si>
  <si>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</si>
  <si>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</si>
  <si>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</si>
  <si>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</si>
  <si>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</si>
  <si>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</si>
  <si>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</si>
  <si>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</si>
  <si>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</si>
  <si>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</si>
  <si>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</si>
  <si>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</si>
  <si>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</si>
  <si>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</si>
  <si>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</si>
  <si>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</si>
  <si>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</si>
  <si>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</si>
  <si>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</si>
  <si>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</si>
  <si>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</si>
  <si>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</si>
  <si>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</si>
  <si>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</si>
  <si>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</si>
  <si>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</si>
  <si>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</si>
  <si>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</si>
  <si>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</si>
  <si>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</si>
  <si>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</si>
  <si>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</si>
  <si>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</si>
  <si>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</si>
  <si>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</si>
  <si>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</si>
  <si>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</si>
  <si>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</si>
  <si>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</si>
  <si>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</si>
  <si>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</si>
  <si>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</si>
  <si>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</si>
  <si>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</si>
  <si>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</si>
  <si>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</si>
  <si>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</si>
  <si>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</si>
  <si>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</si>
  <si>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</si>
  <si>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</si>
  <si>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</si>
  <si>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</si>
  <si>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</si>
  <si>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</si>
  <si>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</si>
  <si>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</si>
  <si>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</si>
  <si>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</si>
  <si>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</si>
  <si>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</si>
  <si>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</si>
  <si>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</si>
  <si>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</si>
  <si>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</si>
  <si>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</si>
  <si>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</si>
  <si>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</si>
  <si>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</si>
  <si>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</si>
  <si>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</si>
  <si>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</si>
  <si>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</si>
  <si>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</si>
  <si>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</si>
  <si>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</si>
  <si>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</si>
  <si>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</si>
  <si>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</si>
  <si>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</si>
  <si>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</si>
  <si>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</si>
  <si>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</si>
  <si>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</si>
  <si>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</si>
  <si>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</si>
  <si>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</si>
  <si>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</si>
  <si>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</si>
  <si>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</si>
  <si>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</si>
  <si>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</si>
  <si>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</si>
  <si>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</si>
  <si>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</si>
  <si>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</si>
  <si>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</si>
  <si>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</si>
  <si>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</si>
  <si>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</si>
  <si>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</si>
  <si>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</si>
  <si>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</si>
  <si>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</si>
  <si>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</si>
  <si>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</si>
  <si>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</si>
  <si>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</si>
  <si>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</si>
  <si>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</si>
  <si>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</si>
  <si>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</si>
  <si>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</si>
  <si>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</si>
  <si>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</si>
  <si>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</si>
  <si>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</si>
  <si>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</si>
  <si>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</si>
  <si>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</si>
  <si>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</si>
  <si>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</si>
  <si>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</si>
  <si>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</si>
  <si>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</si>
  <si>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</si>
  <si>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</si>
  <si>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</si>
  <si>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</si>
  <si>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</si>
  <si>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</si>
  <si>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</si>
  <si>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</si>
  <si>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</si>
  <si>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</si>
  <si>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</si>
  <si>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</si>
  <si>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</si>
  <si>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</si>
  <si>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</si>
  <si>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</si>
  <si>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</si>
  <si>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</si>
  <si>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</si>
  <si>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</si>
  <si>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</si>
  <si>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</si>
  <si>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</si>
  <si>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</si>
  <si>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</si>
  <si>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</si>
  <si>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</si>
  <si>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</si>
  <si>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</si>
  <si>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</si>
  <si>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</si>
  <si>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</si>
  <si>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</si>
  <si>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</si>
  <si>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</si>
  <si>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</si>
  <si>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</si>
  <si>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</si>
  <si>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</si>
  <si>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</si>
  <si>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</si>
  <si>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</si>
  <si>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</si>
  <si>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</si>
  <si>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</si>
  <si>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</si>
  <si>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</si>
  <si>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</si>
  <si>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</si>
  <si>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</si>
  <si>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</si>
  <si>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</si>
  <si>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</si>
  <si>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</si>
  <si>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</si>
  <si>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</si>
  <si>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</si>
  <si>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</si>
  <si>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</si>
  <si>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</si>
  <si>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</si>
  <si>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</si>
  <si>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</si>
  <si>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</si>
  <si>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</si>
  <si>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</si>
  <si>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</si>
  <si>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</si>
  <si>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</si>
  <si>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</si>
  <si>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</si>
  <si>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</si>
  <si>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</si>
  <si>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</si>
  <si>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</si>
  <si>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</si>
  <si>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</si>
  <si>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</si>
  <si>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</si>
  <si>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</si>
  <si>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</si>
  <si>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</si>
  <si>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</si>
  <si>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</si>
  <si>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</si>
  <si>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</si>
  <si>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</si>
  <si>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</si>
  <si>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</si>
  <si>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</si>
  <si>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</si>
  <si>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</si>
  <si>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</si>
  <si>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</si>
  <si>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</si>
  <si>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</si>
  <si>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</si>
  <si>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</si>
  <si>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</si>
  <si>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</si>
  <si>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</si>
  <si>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</si>
  <si>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</si>
  <si>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</si>
  <si>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</si>
  <si>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</si>
  <si>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</si>
  <si>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</si>
  <si>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</si>
  <si>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</si>
  <si>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</si>
  <si>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</si>
  <si>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</si>
  <si>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</si>
  <si>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</si>
  <si>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</si>
  <si>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</si>
  <si>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</si>
  <si>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</si>
  <si>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</si>
  <si>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</si>
  <si>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</si>
  <si>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</si>
  <si>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</si>
  <si>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</si>
  <si>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</si>
  <si>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</si>
  <si>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</si>
  <si>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</si>
  <si>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</si>
  <si>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</si>
  <si>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</si>
  <si>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</si>
  <si>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</si>
  <si>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</si>
  <si>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</si>
  <si>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</si>
  <si>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</si>
  <si>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</si>
  <si>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</si>
  <si>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</si>
  <si>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</si>
  <si>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</si>
  <si>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</si>
  <si>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</si>
  <si>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</si>
  <si>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</si>
  <si>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</si>
  <si>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</si>
  <si>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</si>
  <si>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</si>
  <si>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</si>
  <si>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</si>
  <si>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</si>
  <si>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</si>
  <si>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</si>
  <si>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</si>
  <si>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</si>
  <si>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</si>
  <si>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</si>
  <si>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</si>
  <si>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</si>
  <si>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</si>
  <si>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</si>
  <si>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</si>
  <si>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</si>
  <si>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</si>
  <si>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</si>
  <si>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</si>
  <si>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</si>
  <si>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</si>
  <si>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</si>
  <si>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</si>
  <si>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</si>
  <si>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</si>
  <si>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</si>
  <si>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</si>
  <si>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</si>
  <si>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</si>
  <si>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</si>
  <si>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</si>
  <si>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</si>
  <si>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</si>
  <si>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</si>
  <si>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</si>
  <si>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</si>
  <si>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</si>
  <si>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</si>
  <si>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</si>
  <si>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</si>
  <si>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</si>
  <si>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</si>
  <si>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</si>
  <si>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</si>
  <si>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</si>
  <si>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</si>
  <si>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</si>
  <si>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</si>
  <si>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</si>
  <si>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</si>
  <si>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</si>
  <si>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</si>
  <si>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</si>
  <si>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</si>
  <si>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</si>
  <si>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</si>
  <si>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</si>
  <si>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</si>
  <si>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</si>
  <si>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</si>
  <si>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</si>
  <si>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</si>
  <si>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</si>
  <si>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</si>
  <si>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</si>
  <si>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</si>
  <si>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</si>
  <si>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</si>
  <si>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</si>
  <si>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</si>
  <si>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</si>
  <si>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</si>
  <si>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</si>
  <si>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</si>
  <si>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</si>
  <si>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</si>
  <si>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</si>
  <si>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</si>
  <si>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</si>
  <si>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</si>
  <si>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</si>
  <si>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</si>
  <si>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</si>
  <si>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</si>
  <si>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</si>
  <si>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</si>
  <si>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</si>
  <si>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</si>
  <si>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</si>
  <si>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</si>
  <si>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</si>
  <si>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</si>
  <si>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</si>
  <si>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</si>
  <si>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</si>
  <si>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</si>
  <si>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</si>
  <si>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</si>
  <si>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</si>
  <si>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</si>
  <si>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</si>
  <si>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</si>
  <si>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</si>
  <si>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</si>
  <si>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</si>
  <si>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</si>
  <si>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</si>
  <si>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</si>
  <si>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</si>
  <si>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</si>
  <si>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</si>
  <si>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</si>
  <si>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</si>
  <si>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</si>
  <si>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</si>
  <si>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</si>
  <si>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</si>
  <si>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</si>
  <si>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</si>
  <si>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</si>
  <si>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</si>
  <si>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</si>
  <si>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</si>
  <si>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</si>
  <si>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</si>
  <si>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</si>
  <si>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</si>
  <si>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</si>
  <si>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</si>
  <si>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</si>
  <si>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</si>
  <si>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</si>
  <si>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</si>
  <si>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</si>
  <si>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</si>
  <si>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</si>
  <si>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</si>
  <si>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</si>
  <si>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</si>
  <si>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</si>
  <si>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</si>
  <si>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</si>
  <si>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</si>
  <si>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</si>
  <si>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</si>
  <si>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</si>
  <si>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</si>
  <si>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</si>
  <si>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</si>
  <si>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</si>
  <si>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</si>
  <si>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</si>
  <si>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</si>
  <si>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</si>
  <si>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</si>
  <si>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</si>
  <si>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</si>
  <si>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</si>
  <si>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</si>
  <si>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</si>
  <si>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</si>
  <si>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</si>
  <si>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</si>
  <si>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</si>
  <si>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</si>
  <si>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</si>
  <si>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</si>
  <si>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</si>
  <si>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</si>
  <si>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</si>
  <si>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</si>
  <si>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</si>
  <si>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</si>
  <si>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</si>
  <si>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</si>
  <si>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</si>
  <si>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</si>
  <si>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</si>
  <si>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</si>
  <si>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</si>
  <si>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</si>
  <si>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</si>
  <si>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</si>
  <si>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</si>
  <si>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</si>
  <si>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</si>
  <si>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</si>
  <si>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</si>
  <si>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</si>
  <si>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</si>
  <si>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</si>
  <si>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</si>
  <si>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</si>
  <si>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</si>
  <si>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</si>
  <si>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</si>
  <si>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</si>
  <si>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</si>
  <si>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</si>
  <si>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</si>
  <si>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</si>
  <si>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</si>
  <si>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</si>
  <si>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</si>
  <si>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</si>
  <si>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</si>
  <si>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</si>
  <si>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</si>
  <si>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</si>
  <si>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</si>
  <si>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</si>
  <si>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</si>
  <si>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</si>
  <si>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</si>
  <si>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</si>
  <si>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</si>
  <si>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</si>
  <si>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</si>
  <si>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</si>
  <si>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</si>
  <si>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</si>
  <si>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</si>
  <si>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Болехівський міський суд Івано-Франківської області</t>
  </si>
  <si>
    <t>77202. Івано-Франківська область.м. Болехів</t>
  </si>
  <si>
    <t>вул. Коновальця</t>
  </si>
  <si>
    <t>34 а</t>
  </si>
  <si>
    <t/>
  </si>
  <si>
    <t xml:space="preserve">О.С. Головенко </t>
  </si>
  <si>
    <t xml:space="preserve">В.М. Барабаш </t>
  </si>
  <si>
    <t>(03437)3-46-21</t>
  </si>
  <si>
    <t>inbox@blm.if.court.ua</t>
  </si>
  <si>
    <t>(03437)3- 40-48</t>
  </si>
  <si>
    <t>31 грудня 2021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</si>
</sst>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9" t="s">
        <v>118</v>
      </c>
      <c r="C1" s="159"/>
      <c r="D1" s="159"/>
      <c r="E1" s="159"/>
      <c r="F1" s="159"/>
      <c r="G1" s="159"/>
      <c r="H1" s="159"/>
    </row>
    <row r="3" spans="1:8" ht="18.95" customHeight="1">
      <c r="B3" s="163" t="s">
        <v>193</v>
      </c>
      <c r="C3" s="163"/>
      <c r="D3" s="163"/>
      <c r="E3" s="163"/>
      <c r="F3" s="163"/>
      <c r="G3" s="163"/>
      <c r="H3" s="163"/>
    </row>
    <row r="4" spans="1:8" ht="18.95" customHeight="1">
      <c r="B4" s="163"/>
      <c r="C4" s="163"/>
      <c r="D4" s="163"/>
      <c r="E4" s="163"/>
      <c r="F4" s="163"/>
      <c r="G4" s="163"/>
      <c r="H4" s="163"/>
    </row>
    <row r="5" spans="1:8" ht="18.95" customHeight="1">
      <c r="A5" s="19"/>
      <c r="B5" s="163"/>
      <c r="C5" s="163"/>
      <c r="D5" s="163"/>
      <c r="E5" s="163"/>
      <c r="F5" s="163"/>
      <c r="G5" s="163"/>
      <c r="H5" s="163"/>
    </row>
    <row r="6" spans="1:8" ht="18.95" customHeight="1">
      <c r="B6" s="163"/>
      <c r="C6" s="163"/>
      <c r="D6" s="163"/>
      <c r="E6" s="163"/>
      <c r="F6" s="163"/>
      <c r="G6" s="163"/>
      <c r="H6" s="163"/>
    </row>
    <row r="7" spans="1:8" ht="18.75">
      <c r="B7" s="162"/>
      <c r="C7" s="162"/>
      <c r="D7" s="162"/>
      <c r="E7" s="162"/>
      <c r="F7" s="162"/>
      <c r="G7" s="162"/>
      <c r="H7" s="162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56" t="s">
        <v>2522</v>
      </c>
      <c r="C9" s="156"/>
      <c r="D9" s="156"/>
      <c r="E9" s="156"/>
      <c r="F9" s="156"/>
      <c r="G9" s="156"/>
      <c r="H9" s="156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0" t="s">
        <v>0</v>
      </c>
      <c r="C12" s="160"/>
      <c r="D12" s="160"/>
      <c r="E12" s="160" t="s">
        <v>119</v>
      </c>
      <c r="F12" s="26"/>
    </row>
    <row r="13" spans="1:8" ht="12.95" customHeight="1">
      <c r="A13" s="30"/>
      <c r="B13" s="160"/>
      <c r="C13" s="160"/>
      <c r="D13" s="160"/>
      <c r="E13" s="160"/>
      <c r="F13" s="168" t="s">
        <v>120</v>
      </c>
      <c r="G13" s="159"/>
      <c r="H13" s="159"/>
    </row>
    <row r="14" spans="1:8" ht="10.5" customHeight="1">
      <c r="A14" s="27"/>
      <c r="B14" s="161"/>
      <c r="C14" s="161"/>
      <c r="D14" s="161"/>
      <c r="E14" s="161"/>
      <c r="F14" s="57"/>
      <c r="G14" s="135" t="s">
        <v>191</v>
      </c>
      <c r="H14" s="59"/>
    </row>
    <row r="15" spans="1:8" ht="48" customHeight="1">
      <c r="A15" s="27"/>
      <c r="B15" s="171" t="s">
        <v>192</v>
      </c>
      <c r="C15" s="172"/>
      <c r="D15" s="173"/>
      <c r="E15" s="86" t="s">
        <v>1</v>
      </c>
    </row>
    <row r="16" spans="1:8" ht="12.95" customHeight="1">
      <c r="A16" s="27"/>
      <c r="B16" s="151" t="s">
        <v>226</v>
      </c>
      <c r="C16" s="152"/>
      <c r="D16" s="153"/>
      <c r="E16" s="157" t="s">
        <v>4</v>
      </c>
      <c r="F16" s="27"/>
      <c r="G16" s="150" t="s">
        <v>121</v>
      </c>
      <c r="H16" s="150"/>
    </row>
    <row r="17" spans="1:8" ht="12.95" customHeight="1">
      <c r="A17" s="27"/>
      <c r="B17" s="151"/>
      <c r="C17" s="152"/>
      <c r="D17" s="153"/>
      <c r="E17" s="157"/>
      <c r="F17" s="158" t="s">
        <v>227</v>
      </c>
      <c r="G17" s="158"/>
      <c r="H17" s="158"/>
    </row>
    <row r="18" spans="1:8" ht="12.95" customHeight="1">
      <c r="A18" s="27"/>
      <c r="B18" s="151"/>
      <c r="C18" s="152"/>
      <c r="D18" s="153"/>
      <c r="E18" s="157"/>
      <c r="F18" s="158"/>
      <c r="G18" s="158"/>
      <c r="H18" s="158"/>
    </row>
    <row r="19" spans="1:8" ht="19.5" customHeight="1">
      <c r="A19" s="27"/>
      <c r="B19" s="151"/>
      <c r="C19" s="152"/>
      <c r="D19" s="153"/>
      <c r="E19" s="157"/>
      <c r="F19" s="169" t="s">
        <v>176</v>
      </c>
      <c r="G19" s="170"/>
      <c r="H19" s="170"/>
    </row>
    <row r="20" spans="1:8" ht="49.5" customHeight="1">
      <c r="A20" s="27"/>
      <c r="B20" s="147" t="s">
        <v>187</v>
      </c>
      <c r="C20" s="148"/>
      <c r="D20" s="149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115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4" t="s">
        <v>189</v>
      </c>
      <c r="C24" s="165"/>
      <c r="D24" s="154" t="s">
        <v>2523</v>
      </c>
      <c r="E24" s="154"/>
      <c r="F24" s="154"/>
      <c r="G24" s="154"/>
      <c r="H24" s="155"/>
    </row>
    <row r="25" spans="1:8" ht="19.5" customHeight="1">
      <c r="A25" s="27"/>
      <c r="B25" s="164" t="s">
        <v>190</v>
      </c>
      <c r="C25" s="165"/>
      <c r="D25" s="145" t="s">
        <v>2524</v>
      </c>
      <c r="E25" s="145"/>
      <c r="F25" s="145"/>
      <c r="G25" s="145"/>
      <c r="H25" s="146"/>
    </row>
    <row r="26" spans="1:8" ht="19.5" customHeight="1">
      <c r="A26" s="27"/>
      <c r="B26" s="183" t="s">
        <v>2525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2526</v>
      </c>
      <c r="C27" s="145"/>
      <c r="D27" s="145"/>
      <c r="E27" s="145"/>
      <c r="F27" s="145"/>
      <c r="G27" s="145"/>
      <c r="H27" s="146"/>
    </row>
    <row r="28" spans="1:8" ht="12.95" customHeight="1">
      <c r="A28" s="27"/>
      <c r="B28" s="174" t="s">
        <v>116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117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6"/>
      <c r="C37" s="167"/>
      <c r="D37" s="167"/>
      <c r="E37" s="167"/>
      <c r="F37" s="167"/>
      <c r="G37" s="167"/>
      <c r="H37" s="16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&amp;C&amp;L79DBE173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77"/>
  <sheetViews>
    <sheetView view="pageBreakPreview" zoomScaleNormal="98" zoomScaleSheetLayoutView="100" workbookViewId="0">
      <pane ySplit="11" topLeftCell="A630" activePane="bottomLeft" state="frozen"/>
      <selection pane="bottomLeft" activeCell="AM1671" sqref="AM1671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5"/>
      <c r="C4" s="205"/>
      <c r="D4" s="205"/>
      <c r="E4" s="20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3" t="s">
        <v>10</v>
      </c>
      <c r="B6" s="207" t="s">
        <v>201</v>
      </c>
      <c r="C6" s="210" t="s">
        <v>7</v>
      </c>
      <c r="D6" s="63"/>
      <c r="E6" s="197" t="s">
        <v>207</v>
      </c>
      <c r="F6" s="202" t="s">
        <v>194</v>
      </c>
      <c r="G6" s="203"/>
      <c r="H6" s="203"/>
      <c r="I6" s="204"/>
      <c r="J6" s="202" t="s">
        <v>206</v>
      </c>
      <c r="K6" s="203"/>
      <c r="L6" s="203"/>
      <c r="M6" s="203"/>
      <c r="N6" s="203"/>
      <c r="O6" s="203"/>
      <c r="P6" s="203"/>
      <c r="Q6" s="203"/>
      <c r="R6" s="204"/>
      <c r="S6" s="216" t="s">
        <v>159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209</v>
      </c>
      <c r="AL6" s="193"/>
      <c r="AM6" s="193"/>
      <c r="AN6" s="193" t="s">
        <v>2322</v>
      </c>
      <c r="AO6" s="201"/>
      <c r="AP6" s="201"/>
      <c r="AQ6" s="201"/>
      <c r="AR6" s="193" t="s">
        <v>213</v>
      </c>
      <c r="AS6" s="193" t="s">
        <v>214</v>
      </c>
      <c r="AT6" s="193" t="s">
        <v>210</v>
      </c>
      <c r="AU6" s="193" t="s">
        <v>211</v>
      </c>
      <c r="AV6" s="193" t="s">
        <v>212</v>
      </c>
    </row>
    <row r="7" spans="1:48" ht="21.95" customHeight="1">
      <c r="A7" s="193"/>
      <c r="B7" s="208"/>
      <c r="C7" s="211"/>
      <c r="D7" s="75"/>
      <c r="E7" s="198"/>
      <c r="F7" s="197" t="s">
        <v>9</v>
      </c>
      <c r="G7" s="197" t="s">
        <v>13</v>
      </c>
      <c r="H7" s="197" t="s">
        <v>15</v>
      </c>
      <c r="I7" s="197" t="s">
        <v>202</v>
      </c>
      <c r="J7" s="197" t="s">
        <v>157</v>
      </c>
      <c r="K7" s="197" t="s">
        <v>19</v>
      </c>
      <c r="L7" s="197" t="s">
        <v>16</v>
      </c>
      <c r="M7" s="197" t="s">
        <v>14</v>
      </c>
      <c r="N7" s="197" t="s">
        <v>18</v>
      </c>
      <c r="O7" s="193" t="s">
        <v>158</v>
      </c>
      <c r="P7" s="193" t="s">
        <v>17</v>
      </c>
      <c r="Q7" s="193" t="s">
        <v>21</v>
      </c>
      <c r="R7" s="193" t="s">
        <v>22</v>
      </c>
      <c r="S7" s="202" t="s">
        <v>208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1"/>
      <c r="AL7" s="201"/>
      <c r="AM7" s="201"/>
      <c r="AN7" s="201"/>
      <c r="AO7" s="201"/>
      <c r="AP7" s="201"/>
      <c r="AQ7" s="201"/>
      <c r="AR7" s="193"/>
      <c r="AS7" s="193"/>
      <c r="AT7" s="193"/>
      <c r="AU7" s="193"/>
      <c r="AV7" s="193"/>
    </row>
    <row r="8" spans="1:48" ht="21.95" customHeight="1">
      <c r="A8" s="193"/>
      <c r="B8" s="208"/>
      <c r="C8" s="211"/>
      <c r="D8" s="75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3"/>
      <c r="P8" s="193"/>
      <c r="Q8" s="193"/>
      <c r="R8" s="193"/>
      <c r="S8" s="197" t="s">
        <v>20</v>
      </c>
      <c r="T8" s="202" t="s">
        <v>27</v>
      </c>
      <c r="U8" s="203"/>
      <c r="V8" s="203"/>
      <c r="W8" s="203"/>
      <c r="X8" s="203"/>
      <c r="Y8" s="203"/>
      <c r="Z8" s="203"/>
      <c r="AA8" s="204"/>
      <c r="AB8" s="193" t="s">
        <v>30</v>
      </c>
      <c r="AC8" s="193" t="s">
        <v>34</v>
      </c>
      <c r="AD8" s="193" t="s">
        <v>38</v>
      </c>
      <c r="AE8" s="193" t="s">
        <v>35</v>
      </c>
      <c r="AF8" s="193" t="s">
        <v>37</v>
      </c>
      <c r="AG8" s="193" t="s">
        <v>39</v>
      </c>
      <c r="AH8" s="193" t="s">
        <v>36</v>
      </c>
      <c r="AI8" s="193" t="s">
        <v>40</v>
      </c>
      <c r="AJ8" s="193" t="s">
        <v>41</v>
      </c>
      <c r="AK8" s="193" t="s">
        <v>42</v>
      </c>
      <c r="AL8" s="193" t="s">
        <v>43</v>
      </c>
      <c r="AM8" s="193" t="s">
        <v>22</v>
      </c>
      <c r="AN8" s="193" t="s">
        <v>36</v>
      </c>
      <c r="AO8" s="193" t="s">
        <v>2326</v>
      </c>
      <c r="AP8" s="193" t="s">
        <v>44</v>
      </c>
      <c r="AQ8" s="193" t="s">
        <v>45</v>
      </c>
      <c r="AR8" s="193"/>
      <c r="AS8" s="193"/>
      <c r="AT8" s="193"/>
      <c r="AU8" s="193"/>
      <c r="AV8" s="193"/>
    </row>
    <row r="9" spans="1:48" ht="12.95" customHeight="1">
      <c r="A9" s="193"/>
      <c r="B9" s="208"/>
      <c r="C9" s="211"/>
      <c r="D9" s="75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3"/>
      <c r="P9" s="193"/>
      <c r="Q9" s="193"/>
      <c r="R9" s="193"/>
      <c r="S9" s="198"/>
      <c r="T9" s="193" t="s">
        <v>28</v>
      </c>
      <c r="U9" s="202" t="s">
        <v>23</v>
      </c>
      <c r="V9" s="203"/>
      <c r="W9" s="203"/>
      <c r="X9" s="203"/>
      <c r="Y9" s="203"/>
      <c r="Z9" s="203"/>
      <c r="AA9" s="204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>
      <c r="A10" s="193"/>
      <c r="B10" s="209"/>
      <c r="C10" s="212"/>
      <c r="D10" s="76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3"/>
      <c r="P10" s="193"/>
      <c r="Q10" s="193"/>
      <c r="R10" s="193"/>
      <c r="S10" s="199"/>
      <c r="T10" s="193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4</v>
      </c>
      <c r="F30" s="95">
        <f t="shared" si="1"/>
        <v>1</v>
      </c>
      <c r="G30" s="95">
        <f t="shared" si="1"/>
        <v>0</v>
      </c>
      <c r="H30" s="95">
        <f t="shared" si="1"/>
        <v>0</v>
      </c>
      <c r="I30" s="95">
        <f t="shared" si="1"/>
        <v>3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1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0</v>
      </c>
      <c r="AH30" s="95">
        <f t="shared" si="1"/>
        <v>1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2</v>
      </c>
      <c r="F47" s="97">
        <v>1</v>
      </c>
      <c r="G47" s="97"/>
      <c r="H47" s="97"/>
      <c r="I47" s="97">
        <v>1</v>
      </c>
      <c r="J47" s="97"/>
      <c r="K47" s="97"/>
      <c r="L47" s="97"/>
      <c r="M47" s="97"/>
      <c r="N47" s="97"/>
      <c r="O47" s="97">
        <v>1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2</v>
      </c>
      <c r="F48" s="97"/>
      <c r="G48" s="97"/>
      <c r="H48" s="97"/>
      <c r="I48" s="97">
        <v>2</v>
      </c>
      <c r="J48" s="97"/>
      <c r="K48" s="97"/>
      <c r="L48" s="97">
        <v>2</v>
      </c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>
      <c r="A180" s="64">
        <v>168</v>
      </c>
      <c r="B180" s="6" t="s">
        <v>426</v>
      </c>
      <c r="C180" s="65" t="s">
        <v>427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5</v>
      </c>
      <c r="F222" s="95">
        <f t="shared" si="5"/>
        <v>4</v>
      </c>
      <c r="G222" s="95">
        <f t="shared" si="5"/>
        <v>0</v>
      </c>
      <c r="H222" s="95">
        <f t="shared" si="5"/>
        <v>0</v>
      </c>
      <c r="I222" s="95">
        <f t="shared" si="5"/>
        <v>1</v>
      </c>
      <c r="J222" s="95">
        <f t="shared" si="5"/>
        <v>0</v>
      </c>
      <c r="K222" s="95">
        <f t="shared" si="5"/>
        <v>0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0</v>
      </c>
      <c r="R222" s="95">
        <f t="shared" si="5"/>
        <v>0</v>
      </c>
      <c r="S222" s="95">
        <f t="shared" si="5"/>
        <v>0</v>
      </c>
      <c r="T222" s="95">
        <f t="shared" si="5"/>
        <v>0</v>
      </c>
      <c r="U222" s="95">
        <f t="shared" si="5"/>
        <v>0</v>
      </c>
      <c r="V222" s="95">
        <f t="shared" si="5"/>
        <v>0</v>
      </c>
      <c r="W222" s="95">
        <f t="shared" si="5"/>
        <v>0</v>
      </c>
      <c r="X222" s="95">
        <f t="shared" si="5"/>
        <v>0</v>
      </c>
      <c r="Y222" s="95">
        <f t="shared" si="5"/>
        <v>0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3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0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0</v>
      </c>
      <c r="AS222" s="95">
        <f t="shared" si="5"/>
        <v>1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4</v>
      </c>
      <c r="F223" s="97">
        <v>3</v>
      </c>
      <c r="G223" s="97"/>
      <c r="H223" s="97"/>
      <c r="I223" s="97">
        <v>1</v>
      </c>
      <c r="J223" s="97"/>
      <c r="K223" s="97"/>
      <c r="L223" s="97">
        <v>1</v>
      </c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3</v>
      </c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1</v>
      </c>
      <c r="F224" s="97">
        <v>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>
        <v>1</v>
      </c>
      <c r="AT224" s="97"/>
      <c r="AU224" s="95"/>
      <c r="AV224" s="95"/>
    </row>
    <row r="225" spans="1:48" ht="12.95" hidden="1" customHeight="1">
      <c r="A225" s="64">
        <v>213</v>
      </c>
      <c r="B225" s="6" t="s">
        <v>489</v>
      </c>
      <c r="C225" s="65" t="s">
        <v>487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95" hidden="1" customHeight="1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hidden="1" customHeight="1">
      <c r="A229" s="64">
        <v>217</v>
      </c>
      <c r="B229" s="6" t="s">
        <v>494</v>
      </c>
      <c r="C229" s="65" t="s">
        <v>493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</v>
      </c>
      <c r="F395" s="97">
        <f t="shared" si="7"/>
        <v>1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1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>
        <v>1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>
        <v>1</v>
      </c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1</v>
      </c>
      <c r="U446" s="95">
        <f t="shared" si="8"/>
        <v>0</v>
      </c>
      <c r="V446" s="95">
        <f t="shared" si="8"/>
        <v>0</v>
      </c>
      <c r="W446" s="95">
        <f t="shared" si="8"/>
        <v>1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1</v>
      </c>
      <c r="F480" s="97">
        <v>1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>
        <v>1</v>
      </c>
      <c r="U480" s="97"/>
      <c r="V480" s="97"/>
      <c r="W480" s="97">
        <v>1</v>
      </c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>
        <v>1</v>
      </c>
      <c r="AS480" s="97"/>
      <c r="AT480" s="97"/>
      <c r="AU480" s="95"/>
      <c r="AV480" s="95"/>
    </row>
    <row r="481" spans="1:48" ht="25.7" hidden="1" customHeight="1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1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>
      <c r="A547" s="64">
        <v>535</v>
      </c>
      <c r="B547" s="6" t="s">
        <v>896</v>
      </c>
      <c r="C547" s="65" t="s">
        <v>897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>
        <v>1</v>
      </c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hidden="1" customHeight="1">
      <c r="A557" s="64">
        <v>545</v>
      </c>
      <c r="B557" s="6" t="s">
        <v>904</v>
      </c>
      <c r="C557" s="65" t="s">
        <v>903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>
      <c r="A569" s="64">
        <v>557</v>
      </c>
      <c r="B569" s="6" t="s">
        <v>919</v>
      </c>
      <c r="C569" s="65" t="s">
        <v>920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</v>
      </c>
      <c r="F617" s="95">
        <f t="shared" si="12"/>
        <v>0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0</v>
      </c>
      <c r="AI617" s="95">
        <f t="shared" si="12"/>
        <v>0</v>
      </c>
      <c r="AJ617" s="95">
        <f t="shared" si="12"/>
        <v>0</v>
      </c>
      <c r="AK617" s="95">
        <f t="shared" si="12"/>
        <v>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</v>
      </c>
      <c r="F618" s="95">
        <f t="shared" si="13"/>
        <v>0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0</v>
      </c>
      <c r="AI618" s="95">
        <f t="shared" si="13"/>
        <v>0</v>
      </c>
      <c r="AJ618" s="95">
        <f t="shared" si="13"/>
        <v>0</v>
      </c>
      <c r="AK618" s="95">
        <f t="shared" si="13"/>
        <v>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>
      <c r="A625" s="64">
        <v>613</v>
      </c>
      <c r="B625" s="6" t="s">
        <v>979</v>
      </c>
      <c r="C625" s="65" t="s">
        <v>978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1</v>
      </c>
      <c r="F630" s="97"/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>
      <c r="A631" s="64">
        <v>619</v>
      </c>
      <c r="B631" s="6" t="s">
        <v>987</v>
      </c>
      <c r="C631" s="65" t="s">
        <v>986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>
      <c r="A720" s="64">
        <v>708</v>
      </c>
      <c r="B720" s="6" t="s">
        <v>1105</v>
      </c>
      <c r="C720" s="65" t="s">
        <v>1104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1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1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>
      <c r="A807" s="64">
        <v>795</v>
      </c>
      <c r="B807" s="6" t="s">
        <v>1215</v>
      </c>
      <c r="C807" s="65" t="s">
        <v>1216</v>
      </c>
      <c r="D807" s="65"/>
      <c r="E807" s="97">
        <v>1</v>
      </c>
      <c r="F807" s="97"/>
      <c r="G807" s="97"/>
      <c r="H807" s="97"/>
      <c r="I807" s="97">
        <v>1</v>
      </c>
      <c r="J807" s="97"/>
      <c r="K807" s="97"/>
      <c r="L807" s="97"/>
      <c r="M807" s="97"/>
      <c r="N807" s="97">
        <v>1</v>
      </c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>
      <c r="A830" s="64">
        <v>818</v>
      </c>
      <c r="B830" s="6" t="s">
        <v>1241</v>
      </c>
      <c r="C830" s="65" t="s">
        <v>1242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0</v>
      </c>
      <c r="F846" s="95">
        <f t="shared" si="18"/>
        <v>0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15</v>
      </c>
      <c r="F1656" s="132">
        <f t="shared" si="21"/>
        <v>9</v>
      </c>
      <c r="G1656" s="132">
        <f t="shared" si="21"/>
        <v>0</v>
      </c>
      <c r="H1656" s="132">
        <f t="shared" si="21"/>
        <v>0</v>
      </c>
      <c r="I1656" s="132">
        <f t="shared" si="21"/>
        <v>6</v>
      </c>
      <c r="J1656" s="132">
        <f t="shared" si="21"/>
        <v>0</v>
      </c>
      <c r="K1656" s="132">
        <f t="shared" si="21"/>
        <v>0</v>
      </c>
      <c r="L1656" s="132">
        <f t="shared" si="21"/>
        <v>3</v>
      </c>
      <c r="M1656" s="132">
        <f t="shared" si="21"/>
        <v>0</v>
      </c>
      <c r="N1656" s="132">
        <f t="shared" si="21"/>
        <v>1</v>
      </c>
      <c r="O1656" s="132">
        <f t="shared" si="21"/>
        <v>1</v>
      </c>
      <c r="P1656" s="132">
        <f t="shared" si="21"/>
        <v>0</v>
      </c>
      <c r="Q1656" s="132">
        <f t="shared" si="21"/>
        <v>0</v>
      </c>
      <c r="R1656" s="132">
        <f t="shared" si="21"/>
        <v>1</v>
      </c>
      <c r="S1656" s="132">
        <f t="shared" si="21"/>
        <v>0</v>
      </c>
      <c r="T1656" s="132">
        <f t="shared" si="21"/>
        <v>1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0</v>
      </c>
      <c r="Y1656" s="132">
        <f t="shared" si="21"/>
        <v>0</v>
      </c>
      <c r="Z1656" s="132">
        <f t="shared" si="21"/>
        <v>0</v>
      </c>
      <c r="AA1656" s="132">
        <f t="shared" si="21"/>
        <v>0</v>
      </c>
      <c r="AB1656" s="132">
        <f t="shared" si="21"/>
        <v>0</v>
      </c>
      <c r="AC1656" s="132">
        <f t="shared" si="21"/>
        <v>0</v>
      </c>
      <c r="AD1656" s="132">
        <f t="shared" si="21"/>
        <v>1</v>
      </c>
      <c r="AE1656" s="132">
        <f t="shared" si="21"/>
        <v>0</v>
      </c>
      <c r="AF1656" s="132">
        <f t="shared" si="21"/>
        <v>0</v>
      </c>
      <c r="AG1656" s="132">
        <f t="shared" si="21"/>
        <v>3</v>
      </c>
      <c r="AH1656" s="132">
        <f t="shared" si="21"/>
        <v>2</v>
      </c>
      <c r="AI1656" s="132">
        <f t="shared" si="21"/>
        <v>0</v>
      </c>
      <c r="AJ1656" s="132">
        <f t="shared" si="21"/>
        <v>0</v>
      </c>
      <c r="AK1656" s="132">
        <f t="shared" si="21"/>
        <v>1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1</v>
      </c>
      <c r="AS1656" s="132">
        <f t="shared" si="21"/>
        <v>1</v>
      </c>
      <c r="AT1656" s="132">
        <f t="shared" si="21"/>
        <v>0</v>
      </c>
      <c r="AU1656" s="132">
        <f t="shared" si="21"/>
        <v>0</v>
      </c>
      <c r="AV1656" s="132">
        <f t="shared" si="21"/>
        <v>0</v>
      </c>
    </row>
    <row r="1657" spans="1:48" ht="22.7" customHeight="1">
      <c r="A1657" s="64">
        <v>1645</v>
      </c>
      <c r="B1657" s="213" t="s">
        <v>23</v>
      </c>
      <c r="C1657" s="78" t="s">
        <v>2473</v>
      </c>
      <c r="D1657" s="65"/>
      <c r="E1657" s="136">
        <v>10</v>
      </c>
      <c r="F1657" s="97">
        <v>5</v>
      </c>
      <c r="G1657" s="97"/>
      <c r="H1657" s="97"/>
      <c r="I1657" s="97">
        <v>5</v>
      </c>
      <c r="J1657" s="97"/>
      <c r="K1657" s="97"/>
      <c r="L1657" s="97">
        <v>3</v>
      </c>
      <c r="M1657" s="97"/>
      <c r="N1657" s="97"/>
      <c r="O1657" s="97">
        <v>1</v>
      </c>
      <c r="P1657" s="97"/>
      <c r="Q1657" s="97"/>
      <c r="R1657" s="97">
        <v>1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>
        <v>3</v>
      </c>
      <c r="AH1657" s="97">
        <v>2</v>
      </c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16.5" customHeight="1">
      <c r="A1658" s="64">
        <v>1646</v>
      </c>
      <c r="B1658" s="214"/>
      <c r="C1658" s="78" t="s">
        <v>2474</v>
      </c>
      <c r="D1658" s="67" t="s">
        <v>2527</v>
      </c>
      <c r="E1658" s="133">
        <v>3</v>
      </c>
      <c r="F1658" s="97">
        <v>2</v>
      </c>
      <c r="G1658" s="97"/>
      <c r="H1658" s="97"/>
      <c r="I1658" s="97">
        <v>1</v>
      </c>
      <c r="J1658" s="97"/>
      <c r="K1658" s="97"/>
      <c r="L1658" s="97"/>
      <c r="M1658" s="97"/>
      <c r="N1658" s="97">
        <v>1</v>
      </c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/>
      <c r="AH1658" s="97"/>
      <c r="AI1658" s="97"/>
      <c r="AJ1658" s="97"/>
      <c r="AK1658" s="97">
        <v>1</v>
      </c>
      <c r="AL1658" s="97"/>
      <c r="AM1658" s="97"/>
      <c r="AN1658" s="97"/>
      <c r="AO1658" s="97"/>
      <c r="AP1658" s="97"/>
      <c r="AQ1658" s="97"/>
      <c r="AR1658" s="97"/>
      <c r="AS1658" s="97">
        <v>1</v>
      </c>
      <c r="AT1658" s="97"/>
      <c r="AU1658" s="95"/>
      <c r="AV1658" s="95"/>
    </row>
    <row r="1659" spans="1:48" s="96" customFormat="1" ht="16.5" customHeight="1">
      <c r="A1659" s="64">
        <v>1647</v>
      </c>
      <c r="B1659" s="214"/>
      <c r="C1659" s="78" t="s">
        <v>177</v>
      </c>
      <c r="D1659" s="68" t="s">
        <v>2527</v>
      </c>
      <c r="E1659" s="134">
        <v>2</v>
      </c>
      <c r="F1659" s="97">
        <v>2</v>
      </c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1</v>
      </c>
      <c r="U1659" s="97"/>
      <c r="V1659" s="97"/>
      <c r="W1659" s="97">
        <v>1</v>
      </c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>
        <v>1</v>
      </c>
      <c r="AN1659" s="97"/>
      <c r="AO1659" s="97"/>
      <c r="AP1659" s="97"/>
      <c r="AQ1659" s="97"/>
      <c r="AR1659" s="97">
        <v>1</v>
      </c>
      <c r="AS1659" s="97"/>
      <c r="AT1659" s="97"/>
      <c r="AU1659" s="95"/>
      <c r="AV1659" s="95"/>
    </row>
    <row r="1660" spans="1:48" ht="16.5" customHeight="1">
      <c r="A1660" s="64">
        <v>1648</v>
      </c>
      <c r="B1660" s="214"/>
      <c r="C1660" s="78" t="s">
        <v>178</v>
      </c>
      <c r="D1660" s="67" t="s">
        <v>2527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>
      <c r="A1661" s="64">
        <v>1649</v>
      </c>
      <c r="B1661" s="214"/>
      <c r="C1661" s="128" t="s">
        <v>199</v>
      </c>
      <c r="D1661" s="68" t="s">
        <v>2527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214"/>
      <c r="C1662" s="79" t="s">
        <v>183</v>
      </c>
      <c r="D1662" s="68" t="s">
        <v>2527</v>
      </c>
      <c r="E1662" s="133">
        <v>1</v>
      </c>
      <c r="F1662" s="97">
        <v>1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1</v>
      </c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7.25" customHeight="1">
      <c r="A1663" s="64">
        <v>1651</v>
      </c>
      <c r="B1663" s="214"/>
      <c r="C1663" s="79" t="s">
        <v>179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>
      <c r="A1664" s="64">
        <v>1652</v>
      </c>
      <c r="B1664" s="214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214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>
      <c r="A1666" s="64">
        <v>1654</v>
      </c>
      <c r="B1666" s="214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>
      <c r="A1667" s="64">
        <v>1655</v>
      </c>
      <c r="B1667" s="215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00" t="s">
        <v>2321</v>
      </c>
      <c r="AM1669" s="200"/>
      <c r="AN1669" s="46" t="s">
        <v>2527</v>
      </c>
      <c r="AO1669" s="46" t="s">
        <v>2527</v>
      </c>
      <c r="AP1669" s="46" t="s">
        <v>2527</v>
      </c>
      <c r="AQ1669" s="80" t="s">
        <v>2527</v>
      </c>
      <c r="AS1669" s="195" t="s">
        <v>2528</v>
      </c>
      <c r="AT1669" s="195"/>
      <c r="AU1669" s="195"/>
      <c r="AV1669" s="195"/>
    </row>
    <row r="1670" spans="1:48" ht="19.5" customHeight="1">
      <c r="AL1670" s="39" t="s">
        <v>2527</v>
      </c>
      <c r="AM1670" s="39" t="s">
        <v>2527</v>
      </c>
      <c r="AN1670" s="187" t="s">
        <v>131</v>
      </c>
      <c r="AO1670" s="187"/>
      <c r="AP1670" s="187"/>
      <c r="AQ1670" s="187"/>
      <c r="AR1670" s="96"/>
      <c r="AS1670" s="187" t="s">
        <v>132</v>
      </c>
      <c r="AT1670" s="187"/>
      <c r="AU1670" s="187"/>
      <c r="AV1670" s="187"/>
    </row>
    <row r="1671" spans="1:48" ht="18" customHeight="1">
      <c r="AL1671" s="39" t="s">
        <v>136</v>
      </c>
      <c r="AM1671" s="40" t="s">
        <v>2527</v>
      </c>
      <c r="AN1671" s="192"/>
      <c r="AO1671" s="192"/>
      <c r="AP1671" s="192"/>
      <c r="AQ1671" s="192"/>
      <c r="AR1671" s="38" t="s">
        <v>2527</v>
      </c>
      <c r="AS1671" s="196" t="s">
        <v>2529</v>
      </c>
      <c r="AT1671" s="196"/>
      <c r="AU1671" s="196"/>
      <c r="AV1671" s="196"/>
    </row>
    <row r="1672" spans="1:48" ht="28.5" customHeight="1">
      <c r="AL1672" s="126"/>
      <c r="AM1672" s="126"/>
      <c r="AN1672" s="187" t="s">
        <v>131</v>
      </c>
      <c r="AO1672" s="187"/>
      <c r="AP1672" s="187"/>
      <c r="AQ1672" s="187"/>
      <c r="AR1672" s="126"/>
      <c r="AS1672" s="187" t="s">
        <v>132</v>
      </c>
      <c r="AT1672" s="187"/>
      <c r="AU1672" s="187"/>
      <c r="AV1672" s="187"/>
    </row>
    <row r="1673" spans="1:48" ht="25.5" customHeight="1">
      <c r="AM1673" s="41" t="s">
        <v>2527</v>
      </c>
      <c r="AN1673" s="41" t="s">
        <v>2527</v>
      </c>
      <c r="AO1673" s="42" t="s">
        <v>2527</v>
      </c>
      <c r="AP1673" s="42" t="s">
        <v>2527</v>
      </c>
      <c r="AQ1673" s="42" t="s">
        <v>2527</v>
      </c>
      <c r="AR1673" s="42" t="s">
        <v>2527</v>
      </c>
      <c r="AS1673" s="42" t="s">
        <v>2527</v>
      </c>
      <c r="AT1673" s="43" t="s">
        <v>2527</v>
      </c>
      <c r="AU1673" s="43" t="s">
        <v>2527</v>
      </c>
      <c r="AV1673" s="42" t="s">
        <v>2527</v>
      </c>
    </row>
    <row r="1674" spans="1:48" ht="15.75" customHeight="1">
      <c r="AL1674" s="41" t="s">
        <v>134</v>
      </c>
      <c r="AN1674" s="189" t="s">
        <v>2530</v>
      </c>
      <c r="AO1674" s="189"/>
      <c r="AP1674" s="189"/>
      <c r="AQ1674" s="189"/>
      <c r="AS1674" s="47" t="s">
        <v>2527</v>
      </c>
      <c r="AT1674" s="47" t="s">
        <v>2527</v>
      </c>
      <c r="AU1674" s="47" t="s">
        <v>2527</v>
      </c>
      <c r="AV1674" s="125"/>
    </row>
    <row r="1675" spans="1:48" ht="12.95" customHeight="1">
      <c r="AL1675" s="47" t="s">
        <v>135</v>
      </c>
      <c r="AN1675" s="126"/>
      <c r="AO1675" s="190" t="s">
        <v>2531</v>
      </c>
      <c r="AP1675" s="190"/>
      <c r="AQ1675" s="190"/>
      <c r="AR1675" s="190"/>
      <c r="AS1675" s="190"/>
      <c r="AT1675" s="126"/>
      <c r="AU1675" s="126"/>
      <c r="AV1675" s="126"/>
    </row>
    <row r="1676" spans="1:48" ht="15.75" customHeight="1">
      <c r="AL1676" s="41" t="s">
        <v>133</v>
      </c>
      <c r="AN1676" s="191" t="s">
        <v>2532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1:48" ht="17.25" customHeight="1">
      <c r="AL1677" s="131" t="s">
        <v>165</v>
      </c>
      <c r="AN1677" s="188" t="s">
        <v>2533</v>
      </c>
      <c r="AO1677" s="188"/>
      <c r="AP1677" s="18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&amp;C&amp;L79DBE173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9" t="s">
        <v>118</v>
      </c>
      <c r="C1" s="159"/>
      <c r="D1" s="159"/>
      <c r="E1" s="159"/>
      <c r="F1" s="159"/>
      <c r="G1" s="159"/>
      <c r="H1" s="159"/>
    </row>
    <row r="3" spans="1:9" ht="18.95" customHeight="1">
      <c r="B3" s="229" t="s">
        <v>122</v>
      </c>
      <c r="C3" s="229"/>
      <c r="D3" s="229"/>
      <c r="E3" s="229"/>
      <c r="F3" s="229"/>
      <c r="G3" s="229"/>
      <c r="H3" s="229"/>
    </row>
    <row r="4" spans="1:9" ht="17.25" customHeight="1">
      <c r="B4" s="156" t="s">
        <v>2522</v>
      </c>
      <c r="C4" s="156"/>
      <c r="D4" s="156"/>
      <c r="E4" s="156"/>
      <c r="F4" s="156"/>
      <c r="G4" s="156"/>
      <c r="H4" s="156"/>
    </row>
    <row r="5" spans="1:9" ht="18.95" customHeight="1">
      <c r="B5" s="170"/>
      <c r="C5" s="170"/>
      <c r="D5" s="170"/>
      <c r="E5" s="170"/>
      <c r="F5" s="170"/>
      <c r="G5" s="170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0" t="s">
        <v>0</v>
      </c>
      <c r="C8" s="160"/>
      <c r="D8" s="160"/>
      <c r="E8" s="160" t="s">
        <v>119</v>
      </c>
      <c r="F8" s="27"/>
    </row>
    <row r="9" spans="1:9" ht="12.95" customHeight="1">
      <c r="A9" s="27"/>
      <c r="B9" s="160"/>
      <c r="C9" s="160"/>
      <c r="D9" s="160"/>
      <c r="E9" s="160"/>
      <c r="F9" s="219" t="s">
        <v>130</v>
      </c>
      <c r="G9" s="219"/>
      <c r="H9" s="219"/>
    </row>
    <row r="10" spans="1:9" ht="12.95" customHeight="1">
      <c r="A10" s="27"/>
      <c r="B10" s="161"/>
      <c r="C10" s="161"/>
      <c r="D10" s="161"/>
      <c r="E10" s="161"/>
      <c r="F10" s="57"/>
      <c r="G10" s="58" t="s">
        <v>191</v>
      </c>
      <c r="H10" s="59"/>
    </row>
    <row r="11" spans="1:9" ht="44.25" customHeight="1">
      <c r="A11" s="27"/>
      <c r="B11" s="171" t="s">
        <v>200</v>
      </c>
      <c r="C11" s="172"/>
      <c r="D11" s="173"/>
      <c r="E11" s="86" t="s">
        <v>1</v>
      </c>
    </row>
    <row r="12" spans="1:9" ht="12.95" customHeight="1">
      <c r="A12" s="27"/>
      <c r="B12" s="151" t="s">
        <v>220</v>
      </c>
      <c r="C12" s="152"/>
      <c r="D12" s="153"/>
      <c r="E12" s="157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51"/>
      <c r="C13" s="152"/>
      <c r="D13" s="153"/>
      <c r="E13" s="157"/>
      <c r="F13" s="158" t="s">
        <v>227</v>
      </c>
      <c r="G13" s="158"/>
      <c r="H13" s="158"/>
      <c r="I13" s="12"/>
    </row>
    <row r="14" spans="1:9" ht="12.95" customHeight="1">
      <c r="A14" s="27"/>
      <c r="B14" s="151"/>
      <c r="C14" s="152"/>
      <c r="D14" s="153"/>
      <c r="E14" s="157"/>
      <c r="F14" s="158"/>
      <c r="G14" s="158"/>
      <c r="H14" s="158"/>
      <c r="I14" s="55"/>
    </row>
    <row r="15" spans="1:9" ht="22.5" customHeight="1">
      <c r="A15" s="27"/>
      <c r="B15" s="151"/>
      <c r="C15" s="152"/>
      <c r="D15" s="153"/>
      <c r="E15" s="157"/>
      <c r="F15" s="228" t="s">
        <v>176</v>
      </c>
      <c r="G15" s="228"/>
      <c r="H15" s="228"/>
      <c r="I15" s="12"/>
    </row>
    <row r="16" spans="1:9" s="35" customFormat="1" ht="44.25" customHeight="1">
      <c r="A16" s="27"/>
      <c r="B16" s="147" t="s">
        <v>187</v>
      </c>
      <c r="C16" s="148"/>
      <c r="D16" s="149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20" t="s">
        <v>2</v>
      </c>
      <c r="C22" s="221"/>
      <c r="D22" s="239" t="s">
        <v>2523</v>
      </c>
      <c r="E22" s="239"/>
      <c r="F22" s="239"/>
      <c r="G22" s="239"/>
      <c r="H22" s="240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38"/>
      <c r="E24" s="239"/>
      <c r="F24" s="239"/>
      <c r="G24" s="239"/>
      <c r="H24" s="240"/>
      <c r="I24" s="26"/>
    </row>
    <row r="25" spans="1:9" ht="12.95" customHeight="1">
      <c r="A25" s="30"/>
      <c r="B25" s="233" t="s">
        <v>2524</v>
      </c>
      <c r="C25" s="150"/>
      <c r="D25" s="150"/>
      <c r="E25" s="150"/>
      <c r="F25" s="150"/>
      <c r="G25" s="150"/>
      <c r="H25" s="234"/>
      <c r="I25" s="26"/>
    </row>
    <row r="26" spans="1:9" ht="17.25" customHeight="1">
      <c r="A26" s="30"/>
      <c r="B26" s="235" t="s">
        <v>2525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116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22" t="s">
        <v>2526</v>
      </c>
      <c r="C28" s="223"/>
      <c r="D28" s="223"/>
      <c r="E28" s="223"/>
      <c r="F28" s="223"/>
      <c r="G28" s="223"/>
      <c r="H28" s="224"/>
      <c r="I28" s="26"/>
    </row>
    <row r="29" spans="1:9" ht="9.75" customHeight="1">
      <c r="A29" s="30"/>
      <c r="B29" s="225"/>
      <c r="C29" s="226"/>
      <c r="D29" s="226"/>
      <c r="E29" s="226"/>
      <c r="F29" s="226"/>
      <c r="G29" s="226"/>
      <c r="H29" s="227"/>
      <c r="I29" s="26"/>
    </row>
    <row r="30" spans="1:9" ht="12.95" customHeight="1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6"/>
      <c r="C34" s="167"/>
      <c r="D34" s="167"/>
      <c r="E34" s="167"/>
      <c r="F34" s="167"/>
      <c r="G34" s="167"/>
      <c r="H34" s="167"/>
    </row>
  </sheetData>
  <mergeCells count="22">
    <mergeCell ref="D24:H24"/>
    <mergeCell ref="D22:H22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&amp;C&amp;L79DBE173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U1677"/>
  <sheetViews>
    <sheetView view="pageBreakPreview" topLeftCell="AA1" zoomScale="90" zoomScaleNormal="96" zoomScaleSheetLayoutView="90" workbookViewId="0">
      <pane ySplit="11" topLeftCell="A912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2527</v>
      </c>
      <c r="C4" s="138"/>
      <c r="D4" s="138"/>
    </row>
    <row r="5" spans="1:71" ht="12.95" hidden="1" customHeight="1">
      <c r="A5" s="130"/>
      <c r="B5" s="139" t="s">
        <v>2527</v>
      </c>
      <c r="C5" s="247"/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93" t="s">
        <v>171</v>
      </c>
      <c r="B6" s="249" t="s">
        <v>201</v>
      </c>
      <c r="C6" s="250" t="s">
        <v>7</v>
      </c>
      <c r="D6" s="3"/>
      <c r="E6" s="193" t="s">
        <v>195</v>
      </c>
      <c r="F6" s="193" t="s">
        <v>46</v>
      </c>
      <c r="G6" s="193"/>
      <c r="H6" s="193"/>
      <c r="I6" s="193"/>
      <c r="J6" s="193"/>
      <c r="K6" s="193"/>
      <c r="L6" s="193"/>
      <c r="M6" s="193"/>
      <c r="N6" s="193" t="s">
        <v>54</v>
      </c>
      <c r="O6" s="193"/>
      <c r="P6" s="193"/>
      <c r="Q6" s="193"/>
      <c r="R6" s="193"/>
      <c r="S6" s="193"/>
      <c r="T6" s="193"/>
      <c r="U6" s="202" t="s">
        <v>64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  <c r="AO6" s="193" t="s">
        <v>79</v>
      </c>
      <c r="AP6" s="193"/>
      <c r="AQ6" s="193"/>
      <c r="AR6" s="193"/>
      <c r="AS6" s="193"/>
      <c r="AT6" s="193"/>
      <c r="AU6" s="193"/>
      <c r="AV6" s="193" t="s">
        <v>170</v>
      </c>
      <c r="AW6" s="193" t="s">
        <v>87</v>
      </c>
      <c r="AX6" s="193" t="s">
        <v>88</v>
      </c>
      <c r="AY6" s="193" t="s">
        <v>221</v>
      </c>
      <c r="AZ6" s="193"/>
      <c r="BA6" s="193"/>
      <c r="BB6" s="193"/>
      <c r="BC6" s="193" t="s">
        <v>2325</v>
      </c>
      <c r="BD6" s="193"/>
      <c r="BE6" s="193"/>
      <c r="BF6" s="193"/>
      <c r="BG6" s="193" t="s">
        <v>2324</v>
      </c>
      <c r="BH6" s="193"/>
      <c r="BI6" s="193"/>
      <c r="BJ6" s="193" t="s">
        <v>2323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>
      <c r="A7" s="193"/>
      <c r="B7" s="249"/>
      <c r="C7" s="250"/>
      <c r="D7" s="3"/>
      <c r="E7" s="193"/>
      <c r="F7" s="193" t="s">
        <v>47</v>
      </c>
      <c r="G7" s="193" t="s">
        <v>48</v>
      </c>
      <c r="H7" s="193" t="s">
        <v>50</v>
      </c>
      <c r="I7" s="202" t="s">
        <v>167</v>
      </c>
      <c r="J7" s="203"/>
      <c r="K7" s="203"/>
      <c r="L7" s="203"/>
      <c r="M7" s="204"/>
      <c r="N7" s="193" t="s">
        <v>55</v>
      </c>
      <c r="O7" s="193" t="s">
        <v>57</v>
      </c>
      <c r="P7" s="193" t="s">
        <v>58</v>
      </c>
      <c r="Q7" s="193" t="s">
        <v>56</v>
      </c>
      <c r="R7" s="193" t="s">
        <v>60</v>
      </c>
      <c r="S7" s="193" t="s">
        <v>59</v>
      </c>
      <c r="T7" s="193" t="s">
        <v>62</v>
      </c>
      <c r="U7" s="193" t="s">
        <v>65</v>
      </c>
      <c r="V7" s="193" t="s">
        <v>61</v>
      </c>
      <c r="W7" s="197" t="s">
        <v>160</v>
      </c>
      <c r="X7" s="197" t="s">
        <v>161</v>
      </c>
      <c r="Y7" s="251" t="s">
        <v>63</v>
      </c>
      <c r="Z7" s="193" t="s">
        <v>156</v>
      </c>
      <c r="AA7" s="193" t="s">
        <v>66</v>
      </c>
      <c r="AB7" s="193" t="s">
        <v>67</v>
      </c>
      <c r="AC7" s="193" t="s">
        <v>69</v>
      </c>
      <c r="AD7" s="193" t="s">
        <v>68</v>
      </c>
      <c r="AE7" s="193" t="s">
        <v>71</v>
      </c>
      <c r="AF7" s="193" t="s">
        <v>73</v>
      </c>
      <c r="AG7" s="193" t="s">
        <v>70</v>
      </c>
      <c r="AH7" s="193" t="s">
        <v>72</v>
      </c>
      <c r="AI7" s="193" t="s">
        <v>74</v>
      </c>
      <c r="AJ7" s="193" t="s">
        <v>76</v>
      </c>
      <c r="AK7" s="193" t="s">
        <v>75</v>
      </c>
      <c r="AL7" s="193" t="s">
        <v>222</v>
      </c>
      <c r="AM7" s="193" t="s">
        <v>77</v>
      </c>
      <c r="AN7" s="193" t="s">
        <v>78</v>
      </c>
      <c r="AO7" s="193" t="s">
        <v>80</v>
      </c>
      <c r="AP7" s="193" t="s">
        <v>83</v>
      </c>
      <c r="AQ7" s="193" t="s">
        <v>81</v>
      </c>
      <c r="AR7" s="193" t="s">
        <v>82</v>
      </c>
      <c r="AS7" s="193" t="s">
        <v>84</v>
      </c>
      <c r="AT7" s="193" t="s">
        <v>85</v>
      </c>
      <c r="AU7" s="193" t="s">
        <v>86</v>
      </c>
      <c r="AV7" s="193"/>
      <c r="AW7" s="193"/>
      <c r="AX7" s="193"/>
      <c r="AY7" s="250" t="s">
        <v>28</v>
      </c>
      <c r="AZ7" s="193" t="s">
        <v>23</v>
      </c>
      <c r="BA7" s="193"/>
      <c r="BB7" s="193"/>
      <c r="BC7" s="193" t="s">
        <v>91</v>
      </c>
      <c r="BD7" s="193" t="s">
        <v>92</v>
      </c>
      <c r="BE7" s="193" t="s">
        <v>94</v>
      </c>
      <c r="BF7" s="193" t="s">
        <v>223</v>
      </c>
      <c r="BG7" s="193" t="s">
        <v>95</v>
      </c>
      <c r="BH7" s="193" t="s">
        <v>96</v>
      </c>
      <c r="BI7" s="193" t="s">
        <v>97</v>
      </c>
      <c r="BJ7" s="193" t="s">
        <v>98</v>
      </c>
      <c r="BK7" s="193" t="s">
        <v>99</v>
      </c>
      <c r="BL7" s="193"/>
      <c r="BM7" s="193"/>
      <c r="BN7" s="193"/>
      <c r="BO7" s="193" t="s">
        <v>100</v>
      </c>
      <c r="BP7" s="193"/>
      <c r="BQ7" s="193" t="s">
        <v>102</v>
      </c>
      <c r="BR7" s="193"/>
      <c r="BS7" s="193"/>
    </row>
    <row r="8" spans="1:71" s="140" customFormat="1" ht="21" customHeight="1">
      <c r="A8" s="193"/>
      <c r="B8" s="249"/>
      <c r="C8" s="250"/>
      <c r="D8" s="3"/>
      <c r="E8" s="193"/>
      <c r="F8" s="193"/>
      <c r="G8" s="193"/>
      <c r="H8" s="193"/>
      <c r="I8" s="202" t="s">
        <v>169</v>
      </c>
      <c r="J8" s="203"/>
      <c r="K8" s="204"/>
      <c r="L8" s="197" t="s">
        <v>53</v>
      </c>
      <c r="M8" s="197" t="s">
        <v>51</v>
      </c>
      <c r="N8" s="193"/>
      <c r="O8" s="193"/>
      <c r="P8" s="193"/>
      <c r="Q8" s="193"/>
      <c r="R8" s="193"/>
      <c r="S8" s="193"/>
      <c r="T8" s="193"/>
      <c r="U8" s="193"/>
      <c r="V8" s="193"/>
      <c r="W8" s="198"/>
      <c r="X8" s="198"/>
      <c r="Y8" s="251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89</v>
      </c>
      <c r="BA8" s="193" t="s">
        <v>90</v>
      </c>
      <c r="BB8" s="193" t="s">
        <v>93</v>
      </c>
      <c r="BC8" s="193"/>
      <c r="BD8" s="193"/>
      <c r="BE8" s="193"/>
      <c r="BF8" s="193"/>
      <c r="BG8" s="193"/>
      <c r="BH8" s="193"/>
      <c r="BI8" s="193"/>
      <c r="BJ8" s="193"/>
      <c r="BK8" s="250" t="s">
        <v>28</v>
      </c>
      <c r="BL8" s="193" t="s">
        <v>23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>
      <c r="A9" s="193"/>
      <c r="B9" s="249"/>
      <c r="C9" s="250"/>
      <c r="D9" s="3"/>
      <c r="E9" s="193"/>
      <c r="F9" s="193"/>
      <c r="G9" s="193"/>
      <c r="H9" s="193"/>
      <c r="I9" s="198" t="s">
        <v>168</v>
      </c>
      <c r="J9" s="199" t="s">
        <v>49</v>
      </c>
      <c r="K9" s="199" t="s">
        <v>52</v>
      </c>
      <c r="L9" s="198"/>
      <c r="M9" s="198"/>
      <c r="N9" s="193"/>
      <c r="O9" s="193"/>
      <c r="P9" s="193"/>
      <c r="Q9" s="193"/>
      <c r="R9" s="193"/>
      <c r="S9" s="193"/>
      <c r="T9" s="193"/>
      <c r="U9" s="193"/>
      <c r="V9" s="193"/>
      <c r="W9" s="198"/>
      <c r="X9" s="198"/>
      <c r="Y9" s="251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0"/>
      <c r="BL9" s="193" t="s">
        <v>224</v>
      </c>
      <c r="BM9" s="193" t="s">
        <v>17</v>
      </c>
      <c r="BN9" s="193" t="s">
        <v>22</v>
      </c>
      <c r="BO9" s="210" t="s">
        <v>28</v>
      </c>
      <c r="BP9" s="193" t="s">
        <v>101</v>
      </c>
      <c r="BQ9" s="193" t="s">
        <v>103</v>
      </c>
      <c r="BR9" s="193" t="s">
        <v>225</v>
      </c>
      <c r="BS9" s="193" t="s">
        <v>110</v>
      </c>
    </row>
    <row r="10" spans="1:71" s="140" customFormat="1" ht="45.75" customHeight="1">
      <c r="A10" s="193"/>
      <c r="B10" s="249"/>
      <c r="C10" s="250"/>
      <c r="D10" s="3"/>
      <c r="E10" s="193"/>
      <c r="F10" s="193"/>
      <c r="G10" s="193"/>
      <c r="H10" s="193"/>
      <c r="I10" s="199"/>
      <c r="J10" s="193"/>
      <c r="K10" s="193"/>
      <c r="L10" s="199"/>
      <c r="M10" s="199"/>
      <c r="N10" s="193"/>
      <c r="O10" s="193"/>
      <c r="P10" s="193"/>
      <c r="Q10" s="193"/>
      <c r="R10" s="193"/>
      <c r="S10" s="193"/>
      <c r="T10" s="193"/>
      <c r="U10" s="193"/>
      <c r="V10" s="193"/>
      <c r="W10" s="199"/>
      <c r="X10" s="199"/>
      <c r="Y10" s="251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0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2">SUM(E31:E95)</f>
        <v>1</v>
      </c>
      <c r="F30" s="95">
        <f t="shared" si="2"/>
        <v>1</v>
      </c>
      <c r="G30" s="95">
        <f t="shared" si="2"/>
        <v>0</v>
      </c>
      <c r="H30" s="95">
        <f t="shared" si="2"/>
        <v>0</v>
      </c>
      <c r="I30" s="95">
        <f t="shared" si="2"/>
        <v>0</v>
      </c>
      <c r="J30" s="95">
        <f t="shared" si="2"/>
        <v>0</v>
      </c>
      <c r="K30" s="95">
        <f t="shared" si="2"/>
        <v>0</v>
      </c>
      <c r="L30" s="95">
        <f t="shared" si="2"/>
        <v>0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0</v>
      </c>
      <c r="Q30" s="95">
        <f t="shared" si="2"/>
        <v>0</v>
      </c>
      <c r="R30" s="95">
        <f t="shared" si="2"/>
        <v>0</v>
      </c>
      <c r="S30" s="95">
        <f t="shared" si="2"/>
        <v>1</v>
      </c>
      <c r="T30" s="95">
        <f t="shared" si="2"/>
        <v>0</v>
      </c>
      <c r="U30" s="95">
        <f t="shared" si="2"/>
        <v>0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0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0</v>
      </c>
      <c r="AE30" s="95">
        <f t="shared" si="2"/>
        <v>0</v>
      </c>
      <c r="AF30" s="95">
        <f t="shared" si="2"/>
        <v>0</v>
      </c>
      <c r="AG30" s="95">
        <f t="shared" si="2"/>
        <v>0</v>
      </c>
      <c r="AH30" s="95">
        <f t="shared" si="2"/>
        <v>0</v>
      </c>
      <c r="AI30" s="95">
        <f t="shared" si="2"/>
        <v>1</v>
      </c>
      <c r="AJ30" s="95">
        <f t="shared" si="2"/>
        <v>0</v>
      </c>
      <c r="AK30" s="95">
        <f t="shared" ref="AK30:BP30" si="3">SUM(AK31:AK95)</f>
        <v>0</v>
      </c>
      <c r="AL30" s="95">
        <f t="shared" si="3"/>
        <v>0</v>
      </c>
      <c r="AM30" s="95">
        <f t="shared" si="3"/>
        <v>0</v>
      </c>
      <c r="AN30" s="95">
        <f t="shared" si="3"/>
        <v>0</v>
      </c>
      <c r="AO30" s="95">
        <f t="shared" si="3"/>
        <v>0</v>
      </c>
      <c r="AP30" s="95">
        <f t="shared" si="3"/>
        <v>0</v>
      </c>
      <c r="AQ30" s="95">
        <f t="shared" si="3"/>
        <v>0</v>
      </c>
      <c r="AR30" s="95">
        <f t="shared" si="3"/>
        <v>0</v>
      </c>
      <c r="AS30" s="95">
        <f t="shared" si="3"/>
        <v>1</v>
      </c>
      <c r="AT30" s="95">
        <f t="shared" si="3"/>
        <v>0</v>
      </c>
      <c r="AU30" s="95">
        <f t="shared" si="3"/>
        <v>0</v>
      </c>
      <c r="AV30" s="95">
        <f t="shared" si="3"/>
        <v>0</v>
      </c>
      <c r="AW30" s="95">
        <f t="shared" si="3"/>
        <v>0</v>
      </c>
      <c r="AX30" s="95">
        <f t="shared" si="3"/>
        <v>0</v>
      </c>
      <c r="AY30" s="95">
        <f t="shared" si="3"/>
        <v>0</v>
      </c>
      <c r="AZ30" s="95">
        <f t="shared" si="3"/>
        <v>0</v>
      </c>
      <c r="BA30" s="95">
        <f t="shared" si="3"/>
        <v>0</v>
      </c>
      <c r="BB30" s="95">
        <f t="shared" si="3"/>
        <v>0</v>
      </c>
      <c r="BC30" s="95">
        <f t="shared" si="3"/>
        <v>0</v>
      </c>
      <c r="BD30" s="95">
        <f t="shared" si="3"/>
        <v>0</v>
      </c>
      <c r="BE30" s="95">
        <f t="shared" si="3"/>
        <v>0</v>
      </c>
      <c r="BF30" s="95">
        <f t="shared" si="3"/>
        <v>0</v>
      </c>
      <c r="BG30" s="95">
        <f t="shared" si="3"/>
        <v>0</v>
      </c>
      <c r="BH30" s="95">
        <f t="shared" si="3"/>
        <v>0</v>
      </c>
      <c r="BI30" s="95">
        <f t="shared" si="3"/>
        <v>0</v>
      </c>
      <c r="BJ30" s="95">
        <f t="shared" si="3"/>
        <v>0</v>
      </c>
      <c r="BK30" s="95">
        <f t="shared" si="3"/>
        <v>0</v>
      </c>
      <c r="BL30" s="95">
        <f t="shared" si="3"/>
        <v>0</v>
      </c>
      <c r="BM30" s="95">
        <f t="shared" si="3"/>
        <v>0</v>
      </c>
      <c r="BN30" s="95">
        <f t="shared" si="3"/>
        <v>0</v>
      </c>
      <c r="BO30" s="95">
        <f t="shared" si="3"/>
        <v>0</v>
      </c>
      <c r="BP30" s="95">
        <f t="shared" si="3"/>
        <v>0</v>
      </c>
      <c r="BQ30" s="95">
        <f>SUM(BQ31:BQ95)</f>
        <v>0</v>
      </c>
      <c r="BR30" s="95">
        <f>SUM(BR31:BR95)</f>
        <v>0</v>
      </c>
      <c r="BS30" s="95">
        <f>SUM(BS31:BS95)</f>
        <v>0</v>
      </c>
    </row>
    <row r="31" spans="1:71" ht="12.95" hidden="1" customHeight="1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</v>
      </c>
      <c r="F47" s="97">
        <v>1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>
        <v>1</v>
      </c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>
        <v>1</v>
      </c>
      <c r="AJ47" s="97"/>
      <c r="AK47" s="97"/>
      <c r="AL47" s="95"/>
      <c r="AM47" s="95"/>
      <c r="AN47" s="95"/>
      <c r="AO47" s="97"/>
      <c r="AP47" s="97"/>
      <c r="AQ47" s="97"/>
      <c r="AR47" s="97"/>
      <c r="AS47" s="97">
        <v>1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hidden="1" customHeight="1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4">SUM(E97:E117)</f>
        <v>0</v>
      </c>
      <c r="F96" s="95">
        <f t="shared" si="4"/>
        <v>0</v>
      </c>
      <c r="G96" s="95">
        <f t="shared" si="4"/>
        <v>0</v>
      </c>
      <c r="H96" s="95">
        <f t="shared" si="4"/>
        <v>0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0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0</v>
      </c>
      <c r="AI96" s="95">
        <f t="shared" si="4"/>
        <v>0</v>
      </c>
      <c r="AJ96" s="95">
        <f t="shared" si="4"/>
        <v>0</v>
      </c>
      <c r="AK96" s="95">
        <f t="shared" ref="AK96:BP96" si="5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0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6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t="shared" ref="AK118:BP118" si="7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95" hidden="1" customHeight="1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8">SUM(E141:E221)</f>
        <v>0</v>
      </c>
      <c r="F140" s="95">
        <f t="shared" si="8"/>
        <v>0</v>
      </c>
      <c r="G140" s="95">
        <f t="shared" si="8"/>
        <v>0</v>
      </c>
      <c r="H140" s="95">
        <f t="shared" si="8"/>
        <v>0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0</v>
      </c>
      <c r="R140" s="95">
        <f t="shared" si="8"/>
        <v>0</v>
      </c>
      <c r="S140" s="95">
        <f t="shared" si="8"/>
        <v>0</v>
      </c>
      <c r="T140" s="95">
        <f t="shared" si="8"/>
        <v>0</v>
      </c>
      <c r="U140" s="95">
        <f t="shared" si="8"/>
        <v>0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0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0</v>
      </c>
      <c r="AI140" s="95">
        <f t="shared" si="8"/>
        <v>0</v>
      </c>
      <c r="AJ140" s="95">
        <f t="shared" si="8"/>
        <v>0</v>
      </c>
      <c r="AK140" s="95">
        <f t="shared" ref="AK140:BP140" si="9">SUM(AK141:AK221)</f>
        <v>0</v>
      </c>
      <c r="AL140" s="95">
        <f t="shared" si="9"/>
        <v>0</v>
      </c>
      <c r="AM140" s="95">
        <f t="shared" si="9"/>
        <v>0</v>
      </c>
      <c r="AN140" s="95">
        <f t="shared" si="9"/>
        <v>0</v>
      </c>
      <c r="AO140" s="95">
        <f t="shared" si="9"/>
        <v>0</v>
      </c>
      <c r="AP140" s="95">
        <f t="shared" si="9"/>
        <v>0</v>
      </c>
      <c r="AQ140" s="95">
        <f t="shared" si="9"/>
        <v>0</v>
      </c>
      <c r="AR140" s="95">
        <f t="shared" si="9"/>
        <v>0</v>
      </c>
      <c r="AS140" s="95">
        <f t="shared" si="9"/>
        <v>0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0</v>
      </c>
      <c r="AY140" s="95">
        <f t="shared" si="9"/>
        <v>0</v>
      </c>
      <c r="AZ140" s="95">
        <f t="shared" si="9"/>
        <v>0</v>
      </c>
      <c r="BA140" s="95">
        <f t="shared" si="9"/>
        <v>0</v>
      </c>
      <c r="BB140" s="95">
        <f t="shared" si="9"/>
        <v>0</v>
      </c>
      <c r="BC140" s="95">
        <f t="shared" si="9"/>
        <v>0</v>
      </c>
      <c r="BD140" s="95">
        <f t="shared" si="9"/>
        <v>0</v>
      </c>
      <c r="BE140" s="95">
        <f t="shared" si="9"/>
        <v>0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0</v>
      </c>
      <c r="BJ140" s="95">
        <f t="shared" si="9"/>
        <v>0</v>
      </c>
      <c r="BK140" s="95">
        <f t="shared" si="9"/>
        <v>0</v>
      </c>
      <c r="BL140" s="95">
        <f t="shared" si="9"/>
        <v>0</v>
      </c>
      <c r="BM140" s="95">
        <f t="shared" si="9"/>
        <v>0</v>
      </c>
      <c r="BN140" s="95">
        <f t="shared" si="9"/>
        <v>0</v>
      </c>
      <c r="BO140" s="95">
        <f t="shared" si="9"/>
        <v>0</v>
      </c>
      <c r="BP140" s="95">
        <f t="shared" si="9"/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0">SUM(E223:E267)</f>
        <v>4</v>
      </c>
      <c r="F222" s="95">
        <f t="shared" si="10"/>
        <v>4</v>
      </c>
      <c r="G222" s="95">
        <f t="shared" si="10"/>
        <v>0</v>
      </c>
      <c r="H222" s="95">
        <f t="shared" si="10"/>
        <v>1</v>
      </c>
      <c r="I222" s="95">
        <f t="shared" si="10"/>
        <v>0</v>
      </c>
      <c r="J222" s="95">
        <f t="shared" si="10"/>
        <v>0</v>
      </c>
      <c r="K222" s="95">
        <f t="shared" si="10"/>
        <v>0</v>
      </c>
      <c r="L222" s="95">
        <f t="shared" si="10"/>
        <v>0</v>
      </c>
      <c r="M222" s="95">
        <f t="shared" si="10"/>
        <v>0</v>
      </c>
      <c r="N222" s="95">
        <f t="shared" si="10"/>
        <v>0</v>
      </c>
      <c r="O222" s="95">
        <f t="shared" si="10"/>
        <v>0</v>
      </c>
      <c r="P222" s="95">
        <f t="shared" si="10"/>
        <v>1</v>
      </c>
      <c r="Q222" s="95">
        <f t="shared" si="10"/>
        <v>1</v>
      </c>
      <c r="R222" s="95">
        <f t="shared" si="10"/>
        <v>2</v>
      </c>
      <c r="S222" s="95">
        <f t="shared" si="10"/>
        <v>0</v>
      </c>
      <c r="T222" s="95">
        <f t="shared" si="10"/>
        <v>0</v>
      </c>
      <c r="U222" s="95">
        <f t="shared" si="10"/>
        <v>0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0</v>
      </c>
      <c r="Z222" s="95">
        <f t="shared" si="10"/>
        <v>0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0</v>
      </c>
      <c r="AE222" s="95">
        <f t="shared" si="10"/>
        <v>0</v>
      </c>
      <c r="AF222" s="95">
        <f t="shared" si="10"/>
        <v>0</v>
      </c>
      <c r="AG222" s="95">
        <f t="shared" si="10"/>
        <v>0</v>
      </c>
      <c r="AH222" s="95">
        <f t="shared" si="10"/>
        <v>4</v>
      </c>
      <c r="AI222" s="95">
        <f t="shared" si="10"/>
        <v>0</v>
      </c>
      <c r="AJ222" s="95">
        <f t="shared" si="10"/>
        <v>0</v>
      </c>
      <c r="AK222" s="95">
        <f t="shared" ref="AK222:BP222" si="11">SUM(AK223:AK267)</f>
        <v>0</v>
      </c>
      <c r="AL222" s="95">
        <f t="shared" si="11"/>
        <v>0</v>
      </c>
      <c r="AM222" s="95">
        <f t="shared" si="11"/>
        <v>0</v>
      </c>
      <c r="AN222" s="95">
        <f t="shared" si="11"/>
        <v>0</v>
      </c>
      <c r="AO222" s="95">
        <f t="shared" si="11"/>
        <v>0</v>
      </c>
      <c r="AP222" s="95">
        <f t="shared" si="11"/>
        <v>0</v>
      </c>
      <c r="AQ222" s="95">
        <f t="shared" si="11"/>
        <v>0</v>
      </c>
      <c r="AR222" s="95">
        <f t="shared" si="11"/>
        <v>0</v>
      </c>
      <c r="AS222" s="95">
        <f t="shared" si="11"/>
        <v>4</v>
      </c>
      <c r="AT222" s="95">
        <f t="shared" si="11"/>
        <v>0</v>
      </c>
      <c r="AU222" s="95">
        <f t="shared" si="11"/>
        <v>0</v>
      </c>
      <c r="AV222" s="95">
        <f t="shared" si="11"/>
        <v>0</v>
      </c>
      <c r="AW222" s="95">
        <f t="shared" si="11"/>
        <v>1</v>
      </c>
      <c r="AX222" s="95">
        <f t="shared" si="11"/>
        <v>0</v>
      </c>
      <c r="AY222" s="95">
        <f t="shared" si="11"/>
        <v>1</v>
      </c>
      <c r="AZ222" s="95">
        <f t="shared" si="11"/>
        <v>1</v>
      </c>
      <c r="BA222" s="95">
        <f t="shared" si="11"/>
        <v>0</v>
      </c>
      <c r="BB222" s="95">
        <f t="shared" si="11"/>
        <v>0</v>
      </c>
      <c r="BC222" s="95">
        <f t="shared" si="11"/>
        <v>0</v>
      </c>
      <c r="BD222" s="95">
        <f t="shared" si="11"/>
        <v>0</v>
      </c>
      <c r="BE222" s="95">
        <f t="shared" si="11"/>
        <v>1</v>
      </c>
      <c r="BF222" s="95">
        <f t="shared" si="11"/>
        <v>0</v>
      </c>
      <c r="BG222" s="95">
        <f t="shared" si="11"/>
        <v>0</v>
      </c>
      <c r="BH222" s="95">
        <f t="shared" si="11"/>
        <v>0</v>
      </c>
      <c r="BI222" s="95">
        <f t="shared" si="11"/>
        <v>0</v>
      </c>
      <c r="BJ222" s="95">
        <f t="shared" si="11"/>
        <v>0</v>
      </c>
      <c r="BK222" s="95">
        <f t="shared" si="11"/>
        <v>0</v>
      </c>
      <c r="BL222" s="95">
        <f t="shared" si="11"/>
        <v>0</v>
      </c>
      <c r="BM222" s="95">
        <f t="shared" si="11"/>
        <v>0</v>
      </c>
      <c r="BN222" s="95">
        <f t="shared" si="11"/>
        <v>0</v>
      </c>
      <c r="BO222" s="95">
        <f t="shared" si="11"/>
        <v>1</v>
      </c>
      <c r="BP222" s="95">
        <f t="shared" si="11"/>
        <v>0</v>
      </c>
      <c r="BQ222" s="95">
        <f>SUM(BQ223:BQ267)</f>
        <v>0</v>
      </c>
      <c r="BR222" s="95">
        <f>SUM(BR223:BR267)</f>
        <v>0</v>
      </c>
      <c r="BS222" s="95">
        <f>SUM(BS223:BS267)</f>
        <v>0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3</v>
      </c>
      <c r="F223" s="97">
        <v>3</v>
      </c>
      <c r="G223" s="97"/>
      <c r="H223" s="95">
        <v>1</v>
      </c>
      <c r="I223" s="95"/>
      <c r="J223" s="97"/>
      <c r="K223" s="97"/>
      <c r="L223" s="97"/>
      <c r="M223" s="97"/>
      <c r="N223" s="95"/>
      <c r="O223" s="97"/>
      <c r="P223" s="97">
        <v>1</v>
      </c>
      <c r="Q223" s="95">
        <v>1</v>
      </c>
      <c r="R223" s="97">
        <v>1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3</v>
      </c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>
        <v>3</v>
      </c>
      <c r="AT223" s="95"/>
      <c r="AU223" s="95"/>
      <c r="AV223" s="97"/>
      <c r="AW223" s="95">
        <v>1</v>
      </c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1</v>
      </c>
      <c r="F224" s="97">
        <v>1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>
        <v>1</v>
      </c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1</v>
      </c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>
        <v>1</v>
      </c>
      <c r="AT224" s="95"/>
      <c r="AU224" s="95"/>
      <c r="AV224" s="97"/>
      <c r="AW224" s="95"/>
      <c r="AX224" s="97"/>
      <c r="AY224" s="97">
        <v>1</v>
      </c>
      <c r="AZ224" s="97">
        <v>1</v>
      </c>
      <c r="BA224" s="97"/>
      <c r="BB224" s="97"/>
      <c r="BC224" s="95"/>
      <c r="BD224" s="95"/>
      <c r="BE224" s="95">
        <v>1</v>
      </c>
      <c r="BF224" s="95"/>
      <c r="BG224" s="97"/>
      <c r="BH224" s="97"/>
      <c r="BI224" s="97"/>
      <c r="BJ224" s="97"/>
      <c r="BK224" s="97"/>
      <c r="BL224" s="97"/>
      <c r="BM224" s="97"/>
      <c r="BN224" s="97"/>
      <c r="BO224" s="97">
        <v>1</v>
      </c>
      <c r="BP224" s="97"/>
      <c r="BQ224" s="97"/>
      <c r="BR224" s="95"/>
      <c r="BS224" s="95"/>
    </row>
    <row r="225" spans="1:71" ht="12.95" hidden="1" customHeight="1">
      <c r="A225" s="64">
        <v>213</v>
      </c>
      <c r="B225" s="6" t="s">
        <v>489</v>
      </c>
      <c r="C225" s="65" t="s">
        <v>487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hidden="1" customHeight="1">
      <c r="A229" s="64">
        <v>217</v>
      </c>
      <c r="B229" s="6" t="s">
        <v>494</v>
      </c>
      <c r="C229" s="65" t="s">
        <v>493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2">SUM(E269:E394)</f>
        <v>0</v>
      </c>
      <c r="F268" s="95">
        <f t="shared" si="12"/>
        <v>0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0</v>
      </c>
      <c r="Q268" s="95">
        <f t="shared" si="12"/>
        <v>0</v>
      </c>
      <c r="R268" s="95">
        <f t="shared" si="12"/>
        <v>0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t="shared" ref="AK268:BP268" si="13">SUM(AK269:AK394)</f>
        <v>0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0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0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0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14">SUM(E396:E445)</f>
        <v>1</v>
      </c>
      <c r="F395" s="95">
        <f t="shared" si="14"/>
        <v>1</v>
      </c>
      <c r="G395" s="95">
        <f t="shared" si="14"/>
        <v>0</v>
      </c>
      <c r="H395" s="95">
        <f t="shared" si="14"/>
        <v>0</v>
      </c>
      <c r="I395" s="95">
        <f t="shared" si="14"/>
        <v>0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1</v>
      </c>
      <c r="Q395" s="95">
        <f t="shared" si="14"/>
        <v>0</v>
      </c>
      <c r="R395" s="95">
        <f t="shared" si="14"/>
        <v>0</v>
      </c>
      <c r="S395" s="95">
        <f t="shared" si="14"/>
        <v>0</v>
      </c>
      <c r="T395" s="95">
        <f t="shared" si="14"/>
        <v>0</v>
      </c>
      <c r="U395" s="95">
        <f t="shared" si="14"/>
        <v>0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0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1</v>
      </c>
      <c r="AI395" s="95">
        <f t="shared" si="14"/>
        <v>0</v>
      </c>
      <c r="AJ395" s="95">
        <f t="shared" si="14"/>
        <v>0</v>
      </c>
      <c r="AK395" s="95">
        <f t="shared" ref="AK395:BP395" si="15">SUM(AK396:AK445)</f>
        <v>0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0</v>
      </c>
      <c r="AP395" s="95">
        <f t="shared" si="15"/>
        <v>0</v>
      </c>
      <c r="AQ395" s="95">
        <f t="shared" si="15"/>
        <v>0</v>
      </c>
      <c r="AR395" s="95">
        <f t="shared" si="15"/>
        <v>0</v>
      </c>
      <c r="AS395" s="95">
        <f t="shared" si="15"/>
        <v>1</v>
      </c>
      <c r="AT395" s="95">
        <f t="shared" si="15"/>
        <v>0</v>
      </c>
      <c r="AU395" s="95">
        <f t="shared" si="15"/>
        <v>0</v>
      </c>
      <c r="AV395" s="95">
        <f t="shared" si="15"/>
        <v>0</v>
      </c>
      <c r="AW395" s="95">
        <f t="shared" si="15"/>
        <v>0</v>
      </c>
      <c r="AX395" s="95">
        <f t="shared" si="15"/>
        <v>0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>
      <c r="A409" s="64">
        <v>397</v>
      </c>
      <c r="B409" s="6" t="s">
        <v>724</v>
      </c>
      <c r="C409" s="65" t="s">
        <v>723</v>
      </c>
      <c r="D409" s="65"/>
      <c r="E409" s="95">
        <v>1</v>
      </c>
      <c r="F409" s="97">
        <v>1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>
        <v>1</v>
      </c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1</v>
      </c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>
        <v>1</v>
      </c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16">SUM(E447:E508)</f>
        <v>1</v>
      </c>
      <c r="F446" s="95">
        <f t="shared" si="16"/>
        <v>1</v>
      </c>
      <c r="G446" s="95">
        <f t="shared" si="16"/>
        <v>0</v>
      </c>
      <c r="H446" s="95">
        <f t="shared" si="16"/>
        <v>0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0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0</v>
      </c>
      <c r="Q446" s="95">
        <f t="shared" si="16"/>
        <v>0</v>
      </c>
      <c r="R446" s="95">
        <f t="shared" si="16"/>
        <v>1</v>
      </c>
      <c r="S446" s="95">
        <f t="shared" si="16"/>
        <v>0</v>
      </c>
      <c r="T446" s="95">
        <f t="shared" si="16"/>
        <v>0</v>
      </c>
      <c r="U446" s="95">
        <f t="shared" si="16"/>
        <v>0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0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1</v>
      </c>
      <c r="AI446" s="95">
        <f t="shared" si="16"/>
        <v>0</v>
      </c>
      <c r="AJ446" s="95">
        <f t="shared" si="16"/>
        <v>0</v>
      </c>
      <c r="AK446" s="95">
        <f t="shared" ref="AK446:BP446" si="17">SUM(AK447:AK508)</f>
        <v>0</v>
      </c>
      <c r="AL446" s="95">
        <f t="shared" si="17"/>
        <v>0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0</v>
      </c>
      <c r="AQ446" s="95">
        <f t="shared" si="17"/>
        <v>0</v>
      </c>
      <c r="AR446" s="95">
        <f t="shared" si="17"/>
        <v>0</v>
      </c>
      <c r="AS446" s="95">
        <f t="shared" si="17"/>
        <v>1</v>
      </c>
      <c r="AT446" s="95">
        <f t="shared" si="17"/>
        <v>0</v>
      </c>
      <c r="AU446" s="95">
        <f t="shared" si="17"/>
        <v>0</v>
      </c>
      <c r="AV446" s="95">
        <f t="shared" si="17"/>
        <v>0</v>
      </c>
      <c r="AW446" s="95">
        <f t="shared" si="17"/>
        <v>0</v>
      </c>
      <c r="AX446" s="95">
        <f t="shared" si="17"/>
        <v>0</v>
      </c>
      <c r="AY446" s="95">
        <f t="shared" si="17"/>
        <v>0</v>
      </c>
      <c r="AZ446" s="95">
        <f t="shared" si="17"/>
        <v>0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0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0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18">SUM(E510:E519)</f>
        <v>0</v>
      </c>
      <c r="F509" s="95">
        <f t="shared" si="18"/>
        <v>0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0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t="shared" ref="AK509:BP509" si="19">SUM(AK510:AK519)</f>
        <v>0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0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20">SUM(E521:E563)</f>
        <v>1</v>
      </c>
      <c r="F520" s="95">
        <f t="shared" si="20"/>
        <v>1</v>
      </c>
      <c r="G520" s="95">
        <f t="shared" si="20"/>
        <v>0</v>
      </c>
      <c r="H520" s="95">
        <f t="shared" si="20"/>
        <v>0</v>
      </c>
      <c r="I520" s="95">
        <f t="shared" si="20"/>
        <v>0</v>
      </c>
      <c r="J520" s="95">
        <f t="shared" si="20"/>
        <v>0</v>
      </c>
      <c r="K520" s="95">
        <f t="shared" si="20"/>
        <v>0</v>
      </c>
      <c r="L520" s="95">
        <f t="shared" si="20"/>
        <v>0</v>
      </c>
      <c r="M520" s="95">
        <f t="shared" si="20"/>
        <v>0</v>
      </c>
      <c r="N520" s="95">
        <f t="shared" si="20"/>
        <v>0</v>
      </c>
      <c r="O520" s="95">
        <f t="shared" si="20"/>
        <v>0</v>
      </c>
      <c r="P520" s="95">
        <f t="shared" si="20"/>
        <v>0</v>
      </c>
      <c r="Q520" s="95">
        <f t="shared" si="20"/>
        <v>1</v>
      </c>
      <c r="R520" s="95">
        <f t="shared" si="20"/>
        <v>0</v>
      </c>
      <c r="S520" s="95">
        <f t="shared" si="20"/>
        <v>0</v>
      </c>
      <c r="T520" s="95">
        <f t="shared" si="20"/>
        <v>0</v>
      </c>
      <c r="U520" s="95">
        <f t="shared" si="20"/>
        <v>0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0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0</v>
      </c>
      <c r="AG520" s="95">
        <f t="shared" si="20"/>
        <v>0</v>
      </c>
      <c r="AH520" s="95">
        <f t="shared" si="20"/>
        <v>1</v>
      </c>
      <c r="AI520" s="95">
        <f t="shared" si="20"/>
        <v>0</v>
      </c>
      <c r="AJ520" s="95">
        <f t="shared" si="20"/>
        <v>0</v>
      </c>
      <c r="AK520" s="95">
        <f t="shared" ref="AK520:BP520" si="21">SUM(AK521:AK563)</f>
        <v>0</v>
      </c>
      <c r="AL520" s="95">
        <f t="shared" si="21"/>
        <v>0</v>
      </c>
      <c r="AM520" s="95">
        <f t="shared" si="21"/>
        <v>0</v>
      </c>
      <c r="AN520" s="95">
        <f t="shared" si="21"/>
        <v>0</v>
      </c>
      <c r="AO520" s="95">
        <f t="shared" si="21"/>
        <v>0</v>
      </c>
      <c r="AP520" s="95">
        <f t="shared" si="21"/>
        <v>0</v>
      </c>
      <c r="AQ520" s="95">
        <f t="shared" si="21"/>
        <v>0</v>
      </c>
      <c r="AR520" s="95">
        <f t="shared" si="21"/>
        <v>0</v>
      </c>
      <c r="AS520" s="95">
        <f t="shared" si="21"/>
        <v>1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0</v>
      </c>
      <c r="AX520" s="95">
        <f t="shared" si="21"/>
        <v>0</v>
      </c>
      <c r="AY520" s="95">
        <f t="shared" si="21"/>
        <v>0</v>
      </c>
      <c r="AZ520" s="95">
        <f t="shared" si="21"/>
        <v>0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0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0</v>
      </c>
      <c r="BK520" s="95">
        <f t="shared" si="21"/>
        <v>0</v>
      </c>
      <c r="BL520" s="95">
        <f t="shared" si="21"/>
        <v>0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>
        <v>1</v>
      </c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1</v>
      </c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hidden="1" customHeight="1">
      <c r="A557" s="64">
        <v>545</v>
      </c>
      <c r="B557" s="6" t="s">
        <v>904</v>
      </c>
      <c r="C557" s="65" t="s">
        <v>903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22">SUM(E565:E616)</f>
        <v>0</v>
      </c>
      <c r="F564" s="95">
        <f t="shared" si="22"/>
        <v>0</v>
      </c>
      <c r="G564" s="95">
        <f t="shared" si="22"/>
        <v>0</v>
      </c>
      <c r="H564" s="95">
        <f t="shared" si="22"/>
        <v>0</v>
      </c>
      <c r="I564" s="95">
        <f t="shared" si="22"/>
        <v>0</v>
      </c>
      <c r="J564" s="95">
        <f t="shared" si="22"/>
        <v>0</v>
      </c>
      <c r="K564" s="95">
        <f t="shared" si="22"/>
        <v>0</v>
      </c>
      <c r="L564" s="95">
        <f t="shared" si="22"/>
        <v>0</v>
      </c>
      <c r="M564" s="95">
        <f t="shared" si="22"/>
        <v>0</v>
      </c>
      <c r="N564" s="95">
        <f t="shared" si="22"/>
        <v>0</v>
      </c>
      <c r="O564" s="95">
        <f t="shared" si="22"/>
        <v>0</v>
      </c>
      <c r="P564" s="95">
        <f t="shared" si="22"/>
        <v>0</v>
      </c>
      <c r="Q564" s="95">
        <f t="shared" si="22"/>
        <v>0</v>
      </c>
      <c r="R564" s="95">
        <f t="shared" si="22"/>
        <v>0</v>
      </c>
      <c r="S564" s="95">
        <f t="shared" si="22"/>
        <v>0</v>
      </c>
      <c r="T564" s="95">
        <f t="shared" si="22"/>
        <v>0</v>
      </c>
      <c r="U564" s="95">
        <f t="shared" si="22"/>
        <v>0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0</v>
      </c>
      <c r="AG564" s="95">
        <f t="shared" si="22"/>
        <v>0</v>
      </c>
      <c r="AH564" s="95">
        <f t="shared" si="22"/>
        <v>0</v>
      </c>
      <c r="AI564" s="95">
        <f t="shared" si="22"/>
        <v>0</v>
      </c>
      <c r="AJ564" s="95">
        <f t="shared" si="22"/>
        <v>0</v>
      </c>
      <c r="AK564" s="95">
        <f t="shared" ref="AK564:BP564" si="23">SUM(AK565:AK616)</f>
        <v>0</v>
      </c>
      <c r="AL564" s="95">
        <f t="shared" si="23"/>
        <v>0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0</v>
      </c>
      <c r="AR564" s="95">
        <f t="shared" si="23"/>
        <v>0</v>
      </c>
      <c r="AS564" s="95">
        <f t="shared" si="23"/>
        <v>0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0</v>
      </c>
      <c r="AX564" s="95">
        <f t="shared" si="23"/>
        <v>0</v>
      </c>
      <c r="AY564" s="95">
        <f t="shared" si="23"/>
        <v>0</v>
      </c>
      <c r="AZ564" s="95">
        <f t="shared" si="23"/>
        <v>0</v>
      </c>
      <c r="BA564" s="95">
        <f t="shared" si="23"/>
        <v>0</v>
      </c>
      <c r="BB564" s="95">
        <f t="shared" si="23"/>
        <v>0</v>
      </c>
      <c r="BC564" s="95">
        <f t="shared" si="23"/>
        <v>0</v>
      </c>
      <c r="BD564" s="95">
        <f t="shared" si="23"/>
        <v>0</v>
      </c>
      <c r="BE564" s="95">
        <f t="shared" si="23"/>
        <v>0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0</v>
      </c>
      <c r="BL564" s="95">
        <f t="shared" si="23"/>
        <v>0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>
      <c r="A569" s="64">
        <v>557</v>
      </c>
      <c r="B569" s="6" t="s">
        <v>919</v>
      </c>
      <c r="C569" s="65" t="s">
        <v>920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24">SUM(E619:E681)</f>
        <v>0</v>
      </c>
      <c r="F617" s="95">
        <f t="shared" si="24"/>
        <v>0</v>
      </c>
      <c r="G617" s="95">
        <f t="shared" si="24"/>
        <v>0</v>
      </c>
      <c r="H617" s="95">
        <f t="shared" si="24"/>
        <v>0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0</v>
      </c>
      <c r="Q617" s="95">
        <f t="shared" si="24"/>
        <v>0</v>
      </c>
      <c r="R617" s="95">
        <f t="shared" si="24"/>
        <v>0</v>
      </c>
      <c r="S617" s="95">
        <f t="shared" si="24"/>
        <v>0</v>
      </c>
      <c r="T617" s="95">
        <f t="shared" si="24"/>
        <v>0</v>
      </c>
      <c r="U617" s="95">
        <f t="shared" si="24"/>
        <v>0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0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0</v>
      </c>
      <c r="AH617" s="95">
        <f t="shared" si="24"/>
        <v>0</v>
      </c>
      <c r="AI617" s="95">
        <f t="shared" si="24"/>
        <v>0</v>
      </c>
      <c r="AJ617" s="95">
        <f t="shared" si="24"/>
        <v>0</v>
      </c>
      <c r="AK617" s="95">
        <f t="shared" ref="AK617:BS617" si="25">SUM(AK619:AK681)</f>
        <v>0</v>
      </c>
      <c r="AL617" s="95">
        <f t="shared" si="25"/>
        <v>0</v>
      </c>
      <c r="AM617" s="95">
        <f t="shared" si="25"/>
        <v>0</v>
      </c>
      <c r="AN617" s="95">
        <f t="shared" si="25"/>
        <v>0</v>
      </c>
      <c r="AO617" s="95">
        <f t="shared" si="25"/>
        <v>0</v>
      </c>
      <c r="AP617" s="95">
        <f t="shared" si="25"/>
        <v>0</v>
      </c>
      <c r="AQ617" s="95">
        <f t="shared" si="25"/>
        <v>0</v>
      </c>
      <c r="AR617" s="95">
        <f t="shared" si="25"/>
        <v>0</v>
      </c>
      <c r="AS617" s="95">
        <f t="shared" si="25"/>
        <v>0</v>
      </c>
      <c r="AT617" s="95">
        <f t="shared" si="25"/>
        <v>0</v>
      </c>
      <c r="AU617" s="95">
        <f t="shared" si="25"/>
        <v>0</v>
      </c>
      <c r="AV617" s="95">
        <f t="shared" si="25"/>
        <v>0</v>
      </c>
      <c r="AW617" s="95">
        <f t="shared" si="25"/>
        <v>0</v>
      </c>
      <c r="AX617" s="95">
        <f t="shared" si="25"/>
        <v>0</v>
      </c>
      <c r="AY617" s="95">
        <f t="shared" si="25"/>
        <v>0</v>
      </c>
      <c r="AZ617" s="95">
        <f t="shared" si="25"/>
        <v>0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0</v>
      </c>
      <c r="BF617" s="95">
        <f t="shared" si="25"/>
        <v>0</v>
      </c>
      <c r="BG617" s="95">
        <f t="shared" si="25"/>
        <v>0</v>
      </c>
      <c r="BH617" s="95">
        <f t="shared" si="25"/>
        <v>0</v>
      </c>
      <c r="BI617" s="95">
        <f t="shared" si="25"/>
        <v>0</v>
      </c>
      <c r="BJ617" s="95">
        <f t="shared" si="25"/>
        <v>0</v>
      </c>
      <c r="BK617" s="95">
        <f t="shared" si="25"/>
        <v>0</v>
      </c>
      <c r="BL617" s="95">
        <f t="shared" si="25"/>
        <v>0</v>
      </c>
      <c r="BM617" s="95">
        <f t="shared" si="25"/>
        <v>0</v>
      </c>
      <c r="BN617" s="95">
        <f t="shared" si="25"/>
        <v>0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0</v>
      </c>
      <c r="BS617" s="95">
        <f t="shared" si="25"/>
        <v>0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26">SUM(E619:E658)</f>
        <v>0</v>
      </c>
      <c r="F618" s="95">
        <f t="shared" si="26"/>
        <v>0</v>
      </c>
      <c r="G618" s="95">
        <f t="shared" si="26"/>
        <v>0</v>
      </c>
      <c r="H618" s="95">
        <f t="shared" si="26"/>
        <v>0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0</v>
      </c>
      <c r="Q618" s="95">
        <f t="shared" si="26"/>
        <v>0</v>
      </c>
      <c r="R618" s="95">
        <f t="shared" si="26"/>
        <v>0</v>
      </c>
      <c r="S618" s="95">
        <f t="shared" si="26"/>
        <v>0</v>
      </c>
      <c r="T618" s="95">
        <f t="shared" si="26"/>
        <v>0</v>
      </c>
      <c r="U618" s="95">
        <f t="shared" si="26"/>
        <v>0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0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0</v>
      </c>
      <c r="AH618" s="95">
        <f t="shared" si="26"/>
        <v>0</v>
      </c>
      <c r="AI618" s="95">
        <f t="shared" si="26"/>
        <v>0</v>
      </c>
      <c r="AJ618" s="95">
        <f t="shared" si="26"/>
        <v>0</v>
      </c>
      <c r="AK618" s="95">
        <f t="shared" ref="AK618:BP618" si="27">SUM(AK619:AK658)</f>
        <v>0</v>
      </c>
      <c r="AL618" s="95">
        <f t="shared" si="27"/>
        <v>0</v>
      </c>
      <c r="AM618" s="95">
        <f t="shared" si="27"/>
        <v>0</v>
      </c>
      <c r="AN618" s="95">
        <f t="shared" si="27"/>
        <v>0</v>
      </c>
      <c r="AO618" s="95">
        <f t="shared" si="27"/>
        <v>0</v>
      </c>
      <c r="AP618" s="95">
        <f t="shared" si="27"/>
        <v>0</v>
      </c>
      <c r="AQ618" s="95">
        <f t="shared" si="27"/>
        <v>0</v>
      </c>
      <c r="AR618" s="95">
        <f t="shared" si="27"/>
        <v>0</v>
      </c>
      <c r="AS618" s="95">
        <f t="shared" si="27"/>
        <v>0</v>
      </c>
      <c r="AT618" s="95">
        <f t="shared" si="27"/>
        <v>0</v>
      </c>
      <c r="AU618" s="95">
        <f t="shared" si="27"/>
        <v>0</v>
      </c>
      <c r="AV618" s="95">
        <f t="shared" si="27"/>
        <v>0</v>
      </c>
      <c r="AW618" s="95">
        <f t="shared" si="27"/>
        <v>0</v>
      </c>
      <c r="AX618" s="95">
        <f t="shared" si="27"/>
        <v>0</v>
      </c>
      <c r="AY618" s="95">
        <f t="shared" si="27"/>
        <v>0</v>
      </c>
      <c r="AZ618" s="95">
        <f t="shared" si="27"/>
        <v>0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0</v>
      </c>
      <c r="BF618" s="95">
        <f t="shared" si="27"/>
        <v>0</v>
      </c>
      <c r="BG618" s="95">
        <f t="shared" si="27"/>
        <v>0</v>
      </c>
      <c r="BH618" s="95">
        <f t="shared" si="27"/>
        <v>0</v>
      </c>
      <c r="BI618" s="95">
        <f t="shared" si="27"/>
        <v>0</v>
      </c>
      <c r="BJ618" s="95">
        <f t="shared" si="27"/>
        <v>0</v>
      </c>
      <c r="BK618" s="95">
        <f t="shared" si="27"/>
        <v>0</v>
      </c>
      <c r="BL618" s="95">
        <f t="shared" si="27"/>
        <v>0</v>
      </c>
      <c r="BM618" s="95">
        <f t="shared" si="27"/>
        <v>0</v>
      </c>
      <c r="BN618" s="95">
        <f t="shared" si="27"/>
        <v>0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>
      <c r="A625" s="64">
        <v>613</v>
      </c>
      <c r="B625" s="6" t="s">
        <v>979</v>
      </c>
      <c r="C625" s="65" t="s">
        <v>978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hidden="1" customHeight="1">
      <c r="A630" s="64">
        <v>618</v>
      </c>
      <c r="B630" s="6" t="s">
        <v>985</v>
      </c>
      <c r="C630" s="65" t="s">
        <v>986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>
      <c r="A631" s="64">
        <v>619</v>
      </c>
      <c r="B631" s="6" t="s">
        <v>987</v>
      </c>
      <c r="C631" s="65" t="s">
        <v>986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28">SUM(E683:E705)</f>
        <v>0</v>
      </c>
      <c r="F682" s="95">
        <f t="shared" si="28"/>
        <v>0</v>
      </c>
      <c r="G682" s="95">
        <f t="shared" si="28"/>
        <v>0</v>
      </c>
      <c r="H682" s="95">
        <f t="shared" si="28"/>
        <v>0</v>
      </c>
      <c r="I682" s="95">
        <f t="shared" si="28"/>
        <v>0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0</v>
      </c>
      <c r="Q682" s="95">
        <f t="shared" si="28"/>
        <v>0</v>
      </c>
      <c r="R682" s="95">
        <f t="shared" si="28"/>
        <v>0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0</v>
      </c>
      <c r="AI682" s="95">
        <f t="shared" si="28"/>
        <v>0</v>
      </c>
      <c r="AJ682" s="95">
        <f t="shared" si="28"/>
        <v>0</v>
      </c>
      <c r="AK682" s="95">
        <f t="shared" ref="AK682:BP682" si="29">SUM(AK683:AK705)</f>
        <v>0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0</v>
      </c>
      <c r="AR682" s="95">
        <f t="shared" si="29"/>
        <v>0</v>
      </c>
      <c r="AS682" s="95">
        <f t="shared" si="29"/>
        <v>0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0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30">SUM(E707:E771)</f>
        <v>1</v>
      </c>
      <c r="F706" s="95">
        <f t="shared" si="30"/>
        <v>1</v>
      </c>
      <c r="G706" s="95">
        <f t="shared" si="30"/>
        <v>0</v>
      </c>
      <c r="H706" s="95">
        <f t="shared" si="30"/>
        <v>0</v>
      </c>
      <c r="I706" s="95">
        <f t="shared" si="30"/>
        <v>0</v>
      </c>
      <c r="J706" s="95">
        <f t="shared" si="30"/>
        <v>0</v>
      </c>
      <c r="K706" s="95">
        <f t="shared" si="30"/>
        <v>0</v>
      </c>
      <c r="L706" s="95">
        <f t="shared" si="30"/>
        <v>0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1</v>
      </c>
      <c r="Q706" s="95">
        <f t="shared" si="30"/>
        <v>0</v>
      </c>
      <c r="R706" s="95">
        <f t="shared" si="30"/>
        <v>0</v>
      </c>
      <c r="S706" s="95">
        <f t="shared" si="30"/>
        <v>0</v>
      </c>
      <c r="T706" s="95">
        <f t="shared" si="30"/>
        <v>0</v>
      </c>
      <c r="U706" s="95">
        <f t="shared" si="30"/>
        <v>0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1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0</v>
      </c>
      <c r="AH706" s="95">
        <f t="shared" si="30"/>
        <v>0</v>
      </c>
      <c r="AI706" s="95">
        <f t="shared" si="30"/>
        <v>0</v>
      </c>
      <c r="AJ706" s="95">
        <f t="shared" si="30"/>
        <v>0</v>
      </c>
      <c r="AK706" s="95">
        <f t="shared" ref="AK706:BP706" si="31">SUM(AK707:AK771)</f>
        <v>0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0</v>
      </c>
      <c r="AP706" s="95">
        <f t="shared" si="31"/>
        <v>0</v>
      </c>
      <c r="AQ706" s="95">
        <f t="shared" si="31"/>
        <v>1</v>
      </c>
      <c r="AR706" s="95">
        <f t="shared" si="31"/>
        <v>0</v>
      </c>
      <c r="AS706" s="95">
        <f t="shared" si="31"/>
        <v>0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0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>
      <c r="A720" s="64">
        <v>708</v>
      </c>
      <c r="B720" s="6" t="s">
        <v>1105</v>
      </c>
      <c r="C720" s="65" t="s">
        <v>1104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1</v>
      </c>
      <c r="Q764" s="95"/>
      <c r="R764" s="97"/>
      <c r="S764" s="97"/>
      <c r="T764" s="97"/>
      <c r="U764" s="97"/>
      <c r="V764" s="95"/>
      <c r="W764" s="95"/>
      <c r="X764" s="95"/>
      <c r="Y764" s="97"/>
      <c r="Z764" s="97">
        <v>1</v>
      </c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>
        <v>1</v>
      </c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32">SUM(E773:E784)</f>
        <v>0</v>
      </c>
      <c r="F772" s="95">
        <f t="shared" si="32"/>
        <v>0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0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t="shared" ref="AK772:BP772" si="33">SUM(AK773:AK784)</f>
        <v>0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0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34">SUM(E786:E845)</f>
        <v>0</v>
      </c>
      <c r="F785" s="95">
        <f t="shared" si="34"/>
        <v>0</v>
      </c>
      <c r="G785" s="95">
        <f t="shared" si="34"/>
        <v>0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0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0</v>
      </c>
      <c r="Q785" s="95">
        <f t="shared" si="34"/>
        <v>0</v>
      </c>
      <c r="R785" s="95">
        <f t="shared" si="34"/>
        <v>0</v>
      </c>
      <c r="S785" s="95">
        <f t="shared" si="34"/>
        <v>0</v>
      </c>
      <c r="T785" s="95">
        <f t="shared" si="34"/>
        <v>0</v>
      </c>
      <c r="U785" s="95">
        <f t="shared" si="34"/>
        <v>0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0</v>
      </c>
      <c r="Z785" s="95">
        <f t="shared" si="34"/>
        <v>0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0</v>
      </c>
      <c r="AI785" s="95">
        <f t="shared" si="34"/>
        <v>0</v>
      </c>
      <c r="AJ785" s="95">
        <f t="shared" si="34"/>
        <v>0</v>
      </c>
      <c r="AK785" s="95">
        <f t="shared" ref="AK785:BP785" si="35">SUM(AK786:AK845)</f>
        <v>0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0</v>
      </c>
      <c r="AP785" s="95">
        <f t="shared" si="35"/>
        <v>0</v>
      </c>
      <c r="AQ785" s="95">
        <f t="shared" si="35"/>
        <v>0</v>
      </c>
      <c r="AR785" s="95">
        <f t="shared" si="35"/>
        <v>0</v>
      </c>
      <c r="AS785" s="95">
        <f t="shared" si="35"/>
        <v>0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>
      <c r="A830" s="64">
        <v>818</v>
      </c>
      <c r="B830" s="6" t="s">
        <v>1241</v>
      </c>
      <c r="C830" s="65" t="s">
        <v>1242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36">SUM(E847:E911)</f>
        <v>0</v>
      </c>
      <c r="F846" s="95">
        <f t="shared" si="36"/>
        <v>0</v>
      </c>
      <c r="G846" s="95">
        <f t="shared" si="36"/>
        <v>0</v>
      </c>
      <c r="H846" s="95">
        <f t="shared" si="36"/>
        <v>0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0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0</v>
      </c>
      <c r="Q846" s="95">
        <f t="shared" si="36"/>
        <v>0</v>
      </c>
      <c r="R846" s="95">
        <f t="shared" si="36"/>
        <v>0</v>
      </c>
      <c r="S846" s="95">
        <f t="shared" si="36"/>
        <v>0</v>
      </c>
      <c r="T846" s="95">
        <f t="shared" si="36"/>
        <v>0</v>
      </c>
      <c r="U846" s="95">
        <f t="shared" si="36"/>
        <v>0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0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0</v>
      </c>
      <c r="AI846" s="95">
        <f t="shared" si="36"/>
        <v>0</v>
      </c>
      <c r="AJ846" s="95">
        <f t="shared" si="36"/>
        <v>0</v>
      </c>
      <c r="AK846" s="95">
        <f t="shared" ref="AK846:BP846" si="37">SUM(AK847:AK911)</f>
        <v>0</v>
      </c>
      <c r="AL846" s="95">
        <f t="shared" si="37"/>
        <v>0</v>
      </c>
      <c r="AM846" s="95">
        <f t="shared" si="37"/>
        <v>0</v>
      </c>
      <c r="AN846" s="95">
        <f t="shared" si="37"/>
        <v>0</v>
      </c>
      <c r="AO846" s="95">
        <f t="shared" si="37"/>
        <v>0</v>
      </c>
      <c r="AP846" s="95">
        <f t="shared" si="37"/>
        <v>0</v>
      </c>
      <c r="AQ846" s="95">
        <f t="shared" si="37"/>
        <v>0</v>
      </c>
      <c r="AR846" s="95">
        <f t="shared" si="37"/>
        <v>0</v>
      </c>
      <c r="AS846" s="95">
        <f t="shared" si="37"/>
        <v>0</v>
      </c>
      <c r="AT846" s="95">
        <f t="shared" si="37"/>
        <v>0</v>
      </c>
      <c r="AU846" s="95">
        <f t="shared" si="37"/>
        <v>0</v>
      </c>
      <c r="AV846" s="95">
        <f t="shared" si="37"/>
        <v>0</v>
      </c>
      <c r="AW846" s="95">
        <f t="shared" si="37"/>
        <v>0</v>
      </c>
      <c r="AX846" s="95">
        <f t="shared" si="37"/>
        <v>0</v>
      </c>
      <c r="AY846" s="95">
        <f t="shared" si="37"/>
        <v>0</v>
      </c>
      <c r="AZ846" s="95">
        <f t="shared" si="37"/>
        <v>0</v>
      </c>
      <c r="BA846" s="95">
        <f t="shared" si="37"/>
        <v>0</v>
      </c>
      <c r="BB846" s="95">
        <f t="shared" si="37"/>
        <v>0</v>
      </c>
      <c r="BC846" s="95">
        <f t="shared" si="37"/>
        <v>0</v>
      </c>
      <c r="BD846" s="95">
        <f t="shared" si="37"/>
        <v>0</v>
      </c>
      <c r="BE846" s="95">
        <f t="shared" si="37"/>
        <v>0</v>
      </c>
      <c r="BF846" s="95">
        <f t="shared" si="37"/>
        <v>0</v>
      </c>
      <c r="BG846" s="95">
        <f t="shared" si="37"/>
        <v>0</v>
      </c>
      <c r="BH846" s="95">
        <f t="shared" si="37"/>
        <v>0</v>
      </c>
      <c r="BI846" s="95">
        <f t="shared" si="37"/>
        <v>0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0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0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38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t="shared" ref="AK912:BP912" si="39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40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t="shared" ref="AK1017:BP1017" si="41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42">SUM(E13,E30,E96,E118,E140,E222,E268,E395,E446,E509,E520,E564,E617,E682,E706,E772,E785,E846,E912,E1017,E1043:E1655)</f>
        <v>9</v>
      </c>
      <c r="F1656" s="95">
        <f t="shared" si="42"/>
        <v>9</v>
      </c>
      <c r="G1656" s="95">
        <f t="shared" si="42"/>
        <v>0</v>
      </c>
      <c r="H1656" s="95">
        <f t="shared" si="42"/>
        <v>1</v>
      </c>
      <c r="I1656" s="95">
        <f t="shared" si="42"/>
        <v>0</v>
      </c>
      <c r="J1656" s="95">
        <f t="shared" si="42"/>
        <v>0</v>
      </c>
      <c r="K1656" s="95">
        <f t="shared" si="42"/>
        <v>0</v>
      </c>
      <c r="L1656" s="95">
        <f t="shared" si="42"/>
        <v>0</v>
      </c>
      <c r="M1656" s="95">
        <f t="shared" si="42"/>
        <v>0</v>
      </c>
      <c r="N1656" s="95">
        <f t="shared" si="42"/>
        <v>0</v>
      </c>
      <c r="O1656" s="95">
        <f t="shared" si="42"/>
        <v>0</v>
      </c>
      <c r="P1656" s="95">
        <f t="shared" si="42"/>
        <v>3</v>
      </c>
      <c r="Q1656" s="95">
        <f t="shared" si="42"/>
        <v>2</v>
      </c>
      <c r="R1656" s="95">
        <f t="shared" si="42"/>
        <v>3</v>
      </c>
      <c r="S1656" s="95">
        <f t="shared" si="42"/>
        <v>1</v>
      </c>
      <c r="T1656" s="95">
        <f t="shared" si="42"/>
        <v>0</v>
      </c>
      <c r="U1656" s="95">
        <f t="shared" si="42"/>
        <v>0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0</v>
      </c>
      <c r="Z1656" s="95">
        <f t="shared" si="42"/>
        <v>1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0</v>
      </c>
      <c r="AE1656" s="95">
        <f t="shared" si="42"/>
        <v>0</v>
      </c>
      <c r="AF1656" s="95">
        <f t="shared" si="42"/>
        <v>0</v>
      </c>
      <c r="AG1656" s="95">
        <f t="shared" si="42"/>
        <v>0</v>
      </c>
      <c r="AH1656" s="95">
        <f t="shared" si="42"/>
        <v>7</v>
      </c>
      <c r="AI1656" s="95">
        <f t="shared" si="42"/>
        <v>1</v>
      </c>
      <c r="AJ1656" s="95">
        <f t="shared" si="42"/>
        <v>0</v>
      </c>
      <c r="AK1656" s="95">
        <f t="shared" ref="AK1656:BP1656" si="43">SUM(AK13,AK30,AK96,AK118,AK140,AK222,AK268,AK395,AK446,AK509,AK520,AK564,AK617,AK682,AK706,AK772,AK785,AK846,AK912,AK1017,AK1043:AK1655)</f>
        <v>0</v>
      </c>
      <c r="AL1656" s="95">
        <f t="shared" si="43"/>
        <v>0</v>
      </c>
      <c r="AM1656" s="95">
        <f t="shared" si="43"/>
        <v>0</v>
      </c>
      <c r="AN1656" s="95">
        <f t="shared" si="43"/>
        <v>0</v>
      </c>
      <c r="AO1656" s="95">
        <f t="shared" si="43"/>
        <v>0</v>
      </c>
      <c r="AP1656" s="95">
        <f t="shared" si="43"/>
        <v>0</v>
      </c>
      <c r="AQ1656" s="95">
        <f t="shared" si="43"/>
        <v>1</v>
      </c>
      <c r="AR1656" s="95">
        <f t="shared" si="43"/>
        <v>0</v>
      </c>
      <c r="AS1656" s="95">
        <f t="shared" si="43"/>
        <v>8</v>
      </c>
      <c r="AT1656" s="95">
        <f t="shared" si="43"/>
        <v>0</v>
      </c>
      <c r="AU1656" s="95">
        <f t="shared" si="43"/>
        <v>0</v>
      </c>
      <c r="AV1656" s="95">
        <f t="shared" si="43"/>
        <v>0</v>
      </c>
      <c r="AW1656" s="95">
        <f t="shared" si="43"/>
        <v>1</v>
      </c>
      <c r="AX1656" s="95">
        <f t="shared" si="43"/>
        <v>0</v>
      </c>
      <c r="AY1656" s="95">
        <f t="shared" si="43"/>
        <v>1</v>
      </c>
      <c r="AZ1656" s="95">
        <f t="shared" si="43"/>
        <v>1</v>
      </c>
      <c r="BA1656" s="95">
        <f t="shared" si="43"/>
        <v>0</v>
      </c>
      <c r="BB1656" s="95">
        <f t="shared" si="43"/>
        <v>0</v>
      </c>
      <c r="BC1656" s="95">
        <f t="shared" si="43"/>
        <v>0</v>
      </c>
      <c r="BD1656" s="95">
        <f t="shared" si="43"/>
        <v>0</v>
      </c>
      <c r="BE1656" s="95">
        <f t="shared" si="43"/>
        <v>1</v>
      </c>
      <c r="BF1656" s="95">
        <f t="shared" si="43"/>
        <v>0</v>
      </c>
      <c r="BG1656" s="95">
        <f t="shared" si="43"/>
        <v>0</v>
      </c>
      <c r="BH1656" s="95">
        <f t="shared" si="43"/>
        <v>0</v>
      </c>
      <c r="BI1656" s="95">
        <f t="shared" si="43"/>
        <v>0</v>
      </c>
      <c r="BJ1656" s="95">
        <f t="shared" si="43"/>
        <v>0</v>
      </c>
      <c r="BK1656" s="95">
        <f t="shared" si="43"/>
        <v>0</v>
      </c>
      <c r="BL1656" s="95">
        <f t="shared" si="43"/>
        <v>0</v>
      </c>
      <c r="BM1656" s="95">
        <f t="shared" si="43"/>
        <v>0</v>
      </c>
      <c r="BN1656" s="95">
        <f t="shared" si="43"/>
        <v>0</v>
      </c>
      <c r="BO1656" s="95">
        <f t="shared" si="43"/>
        <v>1</v>
      </c>
      <c r="BP1656" s="95">
        <f t="shared" si="43"/>
        <v>0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0</v>
      </c>
      <c r="BS1656" s="95">
        <f>SUM(BS13,BS30,BS96,BS118,BS140,BS222,BS268,BS395,BS446,BS509,BS520,BS564,BS617,BS682,BS706,BS772,BS785,BS846,BS912,BS1017,BS1043:BS1655)</f>
        <v>0</v>
      </c>
    </row>
    <row r="1657" spans="1:73" ht="22.7" customHeight="1">
      <c r="A1657" s="64">
        <v>1645</v>
      </c>
      <c r="B1657" s="255" t="s">
        <v>182</v>
      </c>
      <c r="C1657" s="78" t="s">
        <v>2473</v>
      </c>
      <c r="D1657" s="65"/>
      <c r="E1657" s="95">
        <v>5</v>
      </c>
      <c r="F1657" s="97">
        <v>5</v>
      </c>
      <c r="G1657" s="97"/>
      <c r="H1657" s="95">
        <v>1</v>
      </c>
      <c r="I1657" s="95"/>
      <c r="J1657" s="97"/>
      <c r="K1657" s="97"/>
      <c r="L1657" s="97"/>
      <c r="M1657" s="97"/>
      <c r="N1657" s="95"/>
      <c r="O1657" s="97"/>
      <c r="P1657" s="97">
        <v>2</v>
      </c>
      <c r="Q1657" s="95">
        <v>1</v>
      </c>
      <c r="R1657" s="97">
        <v>1</v>
      </c>
      <c r="S1657" s="97">
        <v>1</v>
      </c>
      <c r="T1657" s="97"/>
      <c r="U1657" s="97"/>
      <c r="V1657" s="95"/>
      <c r="W1657" s="95"/>
      <c r="X1657" s="95"/>
      <c r="Y1657" s="97"/>
      <c r="Z1657" s="97">
        <v>1</v>
      </c>
      <c r="AA1657" s="97"/>
      <c r="AB1657" s="97"/>
      <c r="AC1657" s="97"/>
      <c r="AD1657" s="97"/>
      <c r="AE1657" s="97"/>
      <c r="AF1657" s="97"/>
      <c r="AG1657" s="97"/>
      <c r="AH1657" s="97">
        <v>3</v>
      </c>
      <c r="AI1657" s="97">
        <v>1</v>
      </c>
      <c r="AJ1657" s="97"/>
      <c r="AK1657" s="97"/>
      <c r="AL1657" s="95"/>
      <c r="AM1657" s="95"/>
      <c r="AN1657" s="95"/>
      <c r="AO1657" s="97"/>
      <c r="AP1657" s="97"/>
      <c r="AQ1657" s="97">
        <v>1</v>
      </c>
      <c r="AR1657" s="97"/>
      <c r="AS1657" s="97">
        <v>4</v>
      </c>
      <c r="AT1657" s="95"/>
      <c r="AU1657" s="95"/>
      <c r="AV1657" s="97"/>
      <c r="AW1657" s="95">
        <v>1</v>
      </c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  <c r="BU1657" s="49"/>
    </row>
    <row r="1658" spans="1:73" ht="16.5" customHeight="1">
      <c r="A1658" s="64">
        <v>1646</v>
      </c>
      <c r="B1658" s="255"/>
      <c r="C1658" s="78" t="s">
        <v>2474</v>
      </c>
      <c r="D1658" s="65"/>
      <c r="E1658" s="95">
        <v>2</v>
      </c>
      <c r="F1658" s="97">
        <v>2</v>
      </c>
      <c r="G1658" s="97"/>
      <c r="H1658" s="95"/>
      <c r="I1658" s="95"/>
      <c r="J1658" s="97"/>
      <c r="K1658" s="97"/>
      <c r="L1658" s="97"/>
      <c r="M1658" s="97"/>
      <c r="N1658" s="95"/>
      <c r="O1658" s="97"/>
      <c r="P1658" s="97">
        <v>1</v>
      </c>
      <c r="Q1658" s="95"/>
      <c r="R1658" s="97">
        <v>1</v>
      </c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>
        <v>2</v>
      </c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>
        <v>2</v>
      </c>
      <c r="AT1658" s="95"/>
      <c r="AU1658" s="95"/>
      <c r="AV1658" s="97"/>
      <c r="AW1658" s="95"/>
      <c r="AX1658" s="97"/>
      <c r="AY1658" s="97">
        <v>1</v>
      </c>
      <c r="AZ1658" s="97">
        <v>1</v>
      </c>
      <c r="BA1658" s="97"/>
      <c r="BB1658" s="97"/>
      <c r="BC1658" s="95"/>
      <c r="BD1658" s="95"/>
      <c r="BE1658" s="95">
        <v>1</v>
      </c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>
        <v>1</v>
      </c>
      <c r="BP1658" s="97"/>
      <c r="BQ1658" s="97"/>
      <c r="BR1658" s="95"/>
      <c r="BS1658" s="95"/>
      <c r="BU1658" s="48"/>
    </row>
    <row r="1659" spans="1:73" ht="16.5" customHeight="1">
      <c r="A1659" s="64">
        <v>1647</v>
      </c>
      <c r="B1659" s="255"/>
      <c r="C1659" s="78" t="s">
        <v>177</v>
      </c>
      <c r="D1659" s="65"/>
      <c r="E1659" s="95">
        <v>2</v>
      </c>
      <c r="F1659" s="97">
        <v>2</v>
      </c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>
        <v>1</v>
      </c>
      <c r="R1659" s="97">
        <v>1</v>
      </c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>
        <v>2</v>
      </c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>
        <v>2</v>
      </c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3" ht="16.5" hidden="1" customHeight="1">
      <c r="A1660" s="64">
        <v>1648</v>
      </c>
      <c r="B1660" s="255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>
      <c r="A1661" s="64">
        <v>1649</v>
      </c>
      <c r="B1661" s="255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55"/>
      <c r="C1662" s="79" t="s">
        <v>183</v>
      </c>
      <c r="D1662" s="67" t="s">
        <v>2527</v>
      </c>
      <c r="E1662" s="95">
        <v>1</v>
      </c>
      <c r="F1662" s="97">
        <v>1</v>
      </c>
      <c r="G1662" s="97"/>
      <c r="H1662" s="95">
        <v>1</v>
      </c>
      <c r="I1662" s="95"/>
      <c r="J1662" s="97"/>
      <c r="K1662" s="97"/>
      <c r="L1662" s="97"/>
      <c r="M1662" s="97"/>
      <c r="N1662" s="95"/>
      <c r="O1662" s="97"/>
      <c r="P1662" s="97">
        <v>1</v>
      </c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>
        <v>1</v>
      </c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hidden="1" customHeight="1">
      <c r="A1663" s="64">
        <v>1651</v>
      </c>
      <c r="B1663" s="255"/>
      <c r="C1663" s="79" t="s">
        <v>179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>
      <c r="A1664" s="64">
        <v>1652</v>
      </c>
      <c r="B1664" s="255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>
      <c r="A1665" s="64">
        <v>1653</v>
      </c>
      <c r="B1665" s="255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>
      <c r="A1666" s="64">
        <v>1654</v>
      </c>
      <c r="B1666" s="255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>
      <c r="A1667" s="64">
        <v>1655</v>
      </c>
      <c r="B1667" s="255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53" t="s">
        <v>2321</v>
      </c>
      <c r="BH1669" s="253"/>
      <c r="BI1669" s="46" t="s">
        <v>2527</v>
      </c>
      <c r="BJ1669" s="46" t="s">
        <v>2527</v>
      </c>
      <c r="BK1669" s="46" t="s">
        <v>2527</v>
      </c>
      <c r="BL1669" s="143"/>
      <c r="BM1669" s="195" t="s">
        <v>2528</v>
      </c>
      <c r="BN1669" s="195"/>
      <c r="BO1669" s="244"/>
      <c r="BP1669" s="38" t="s">
        <v>2527</v>
      </c>
    </row>
    <row r="1670" spans="1:71" ht="15">
      <c r="BG1670" s="39" t="s">
        <v>2527</v>
      </c>
      <c r="BH1670" s="39" t="s">
        <v>2527</v>
      </c>
      <c r="BI1670" s="187" t="s">
        <v>131</v>
      </c>
      <c r="BJ1670" s="187"/>
      <c r="BK1670" s="187"/>
      <c r="BL1670" s="96"/>
      <c r="BM1670" s="245" t="s">
        <v>132</v>
      </c>
      <c r="BN1670" s="245"/>
      <c r="BO1670" s="246"/>
      <c r="BP1670" s="38" t="s">
        <v>2527</v>
      </c>
    </row>
    <row r="1671" spans="1:71" ht="15">
      <c r="BG1671" s="254" t="s">
        <v>136</v>
      </c>
      <c r="BH1671" s="254"/>
      <c r="BI1671" s="252" t="s">
        <v>2527</v>
      </c>
      <c r="BJ1671" s="252"/>
      <c r="BK1671" s="252"/>
      <c r="BL1671" s="38" t="s">
        <v>2527</v>
      </c>
      <c r="BM1671" s="195" t="s">
        <v>2529</v>
      </c>
      <c r="BN1671" s="195"/>
      <c r="BO1671" s="195"/>
      <c r="BQ1671" s="126"/>
      <c r="BR1671" s="126"/>
    </row>
    <row r="1672" spans="1:71">
      <c r="BG1672" s="126"/>
      <c r="BH1672" s="126"/>
      <c r="BI1672" s="187" t="s">
        <v>131</v>
      </c>
      <c r="BJ1672" s="187"/>
      <c r="BK1672" s="187"/>
      <c r="BL1672" s="126"/>
      <c r="BM1672" s="187" t="s">
        <v>132</v>
      </c>
      <c r="BN1672" s="187"/>
      <c r="BO1672" s="187"/>
      <c r="BQ1672" s="126"/>
      <c r="BR1672" s="126"/>
    </row>
    <row r="1673" spans="1:71">
      <c r="BG1673" s="41" t="s">
        <v>2527</v>
      </c>
      <c r="BH1673" s="41" t="s">
        <v>2527</v>
      </c>
      <c r="BI1673" s="42" t="s">
        <v>2527</v>
      </c>
      <c r="BJ1673" s="42" t="s">
        <v>2527</v>
      </c>
      <c r="BK1673" s="42" t="s">
        <v>2527</v>
      </c>
      <c r="BL1673" s="42" t="s">
        <v>2527</v>
      </c>
      <c r="BM1673" s="42" t="s">
        <v>2527</v>
      </c>
      <c r="BN1673" s="43" t="s">
        <v>2527</v>
      </c>
      <c r="BO1673" s="42" t="s">
        <v>2527</v>
      </c>
      <c r="BP1673" s="44"/>
      <c r="BQ1673" s="42" t="s">
        <v>2527</v>
      </c>
      <c r="BR1673" s="45" t="s">
        <v>2527</v>
      </c>
    </row>
    <row r="1674" spans="1:71">
      <c r="BG1674" s="41" t="s">
        <v>134</v>
      </c>
      <c r="BH1674" s="256" t="s">
        <v>2530</v>
      </c>
      <c r="BI1674" s="256"/>
      <c r="BJ1674" s="256"/>
      <c r="BK1674" s="126"/>
      <c r="BO1674" s="144"/>
      <c r="BP1674" s="144"/>
      <c r="BQ1674" s="144"/>
      <c r="BR1674" s="144"/>
    </row>
    <row r="1675" spans="1:71">
      <c r="BG1675" s="257" t="s">
        <v>135</v>
      </c>
      <c r="BH1675" s="257"/>
      <c r="BI1675" s="257"/>
      <c r="BJ1675" s="192" t="s">
        <v>2531</v>
      </c>
      <c r="BK1675" s="192"/>
      <c r="BL1675" s="192"/>
      <c r="BM1675" s="192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2527</v>
      </c>
      <c r="BI1676" s="241" t="s">
        <v>2532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1:71">
      <c r="BG1677" s="131" t="s">
        <v>166</v>
      </c>
      <c r="BH1677" s="242" t="s">
        <v>2533</v>
      </c>
      <c r="BI1677" s="243"/>
    </row>
  </sheetData>
  <mergeCells count="102"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75:BM1675"/>
    <mergeCell ref="BI1676:BK1676"/>
    <mergeCell ref="BH1677:BI1677"/>
    <mergeCell ref="BM1669:BO1669"/>
    <mergeCell ref="BM1670:BO1670"/>
    <mergeCell ref="BM1672:BO1672"/>
    <mergeCell ref="BL1676:BO167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&amp;C&amp;L79DBE173</oddFooter>
  </headerFooter>
  <colBreaks count="1" manualBreakCount="1">
    <brk id="48" max="16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1" t="s">
        <v>118</v>
      </c>
      <c r="C1" s="262"/>
      <c r="D1" s="262"/>
      <c r="E1" s="262"/>
      <c r="F1" s="262"/>
      <c r="G1" s="262"/>
      <c r="H1" s="26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59" t="s">
        <v>2522</v>
      </c>
      <c r="C5" s="260"/>
      <c r="D5" s="260"/>
      <c r="E5" s="260"/>
      <c r="F5" s="260"/>
      <c r="G5" s="260"/>
      <c r="H5" s="26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0" t="s">
        <v>0</v>
      </c>
      <c r="C8" s="160"/>
      <c r="D8" s="160"/>
      <c r="E8" s="160" t="s">
        <v>119</v>
      </c>
      <c r="F8" s="26"/>
    </row>
    <row r="9" spans="1:9" ht="12.95" customHeight="1">
      <c r="A9" s="30"/>
      <c r="B9" s="160"/>
      <c r="C9" s="160"/>
      <c r="D9" s="160"/>
      <c r="E9" s="160"/>
      <c r="F9" s="265" t="s">
        <v>129</v>
      </c>
      <c r="G9" s="219"/>
      <c r="H9" s="219"/>
    </row>
    <row r="10" spans="1:9" ht="12.95" customHeight="1">
      <c r="A10" s="30"/>
      <c r="B10" s="266"/>
      <c r="C10" s="266"/>
      <c r="D10" s="266"/>
      <c r="E10" s="266"/>
      <c r="F10" s="267" t="s">
        <v>191</v>
      </c>
      <c r="G10" s="268"/>
      <c r="H10" s="268"/>
    </row>
    <row r="11" spans="1:9" ht="53.25" customHeight="1">
      <c r="A11" s="27"/>
      <c r="B11" s="151" t="s">
        <v>192</v>
      </c>
      <c r="C11" s="152"/>
      <c r="D11" s="152"/>
      <c r="E11" s="86" t="s">
        <v>1</v>
      </c>
      <c r="F11" s="27"/>
      <c r="G11" s="23"/>
    </row>
    <row r="12" spans="1:9" ht="12.95" customHeight="1">
      <c r="A12" s="27"/>
      <c r="B12" s="151" t="s">
        <v>220</v>
      </c>
      <c r="C12" s="152"/>
      <c r="D12" s="153"/>
      <c r="E12" s="157" t="s">
        <v>4</v>
      </c>
      <c r="F12" s="258" t="s">
        <v>121</v>
      </c>
      <c r="G12" s="228"/>
      <c r="H12" s="228"/>
      <c r="I12" s="12"/>
    </row>
    <row r="13" spans="1:9" ht="12.95" customHeight="1">
      <c r="A13" s="27"/>
      <c r="B13" s="151"/>
      <c r="C13" s="152"/>
      <c r="D13" s="153"/>
      <c r="E13" s="157"/>
      <c r="F13" s="263" t="s">
        <v>227</v>
      </c>
      <c r="G13" s="264"/>
      <c r="H13" s="264"/>
      <c r="I13" s="27"/>
    </row>
    <row r="14" spans="1:9" ht="12.95" customHeight="1">
      <c r="A14" s="27"/>
      <c r="B14" s="151"/>
      <c r="C14" s="152"/>
      <c r="D14" s="153"/>
      <c r="E14" s="157"/>
      <c r="F14" s="263"/>
      <c r="G14" s="264"/>
      <c r="H14" s="264"/>
      <c r="I14" s="60"/>
    </row>
    <row r="15" spans="1:9" ht="22.5" customHeight="1">
      <c r="A15" s="27"/>
      <c r="B15" s="151"/>
      <c r="C15" s="152"/>
      <c r="D15" s="153"/>
      <c r="E15" s="157"/>
      <c r="F15" s="263"/>
      <c r="G15" s="264"/>
      <c r="H15" s="264"/>
    </row>
    <row r="16" spans="1:9" ht="11.25" customHeight="1">
      <c r="A16" s="27"/>
      <c r="B16" s="151"/>
      <c r="C16" s="152"/>
      <c r="D16" s="153"/>
      <c r="E16" s="157"/>
      <c r="F16" s="228" t="s">
        <v>175</v>
      </c>
      <c r="G16" s="228"/>
      <c r="H16" s="228"/>
    </row>
    <row r="17" spans="1:9" s="35" customFormat="1" ht="44.25" customHeight="1">
      <c r="A17" s="27"/>
      <c r="B17" s="147" t="s">
        <v>187</v>
      </c>
      <c r="C17" s="148"/>
      <c r="D17" s="149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20" t="s">
        <v>2</v>
      </c>
      <c r="C23" s="221"/>
      <c r="D23" s="239" t="s">
        <v>2523</v>
      </c>
      <c r="E23" s="239"/>
      <c r="F23" s="239"/>
      <c r="G23" s="239"/>
      <c r="H23" s="240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38"/>
      <c r="E25" s="239"/>
      <c r="F25" s="239"/>
      <c r="G25" s="239"/>
      <c r="H25" s="240"/>
      <c r="I25" s="26"/>
    </row>
    <row r="26" spans="1:9" ht="12.95" customHeight="1">
      <c r="A26" s="30"/>
      <c r="B26" s="233" t="s">
        <v>2524</v>
      </c>
      <c r="C26" s="150"/>
      <c r="D26" s="150"/>
      <c r="E26" s="150"/>
      <c r="F26" s="150"/>
      <c r="G26" s="150"/>
      <c r="H26" s="234"/>
      <c r="I26" s="26"/>
    </row>
    <row r="27" spans="1:9" ht="12.95" customHeight="1">
      <c r="A27" s="30"/>
      <c r="B27" s="235" t="s">
        <v>2525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116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25" t="s">
        <v>2526</v>
      </c>
      <c r="C29" s="226"/>
      <c r="D29" s="226"/>
      <c r="E29" s="226"/>
      <c r="F29" s="226"/>
      <c r="G29" s="226"/>
      <c r="H29" s="227"/>
      <c r="I29" s="26"/>
    </row>
    <row r="30" spans="1:9" ht="12.95" customHeight="1">
      <c r="A30" s="30"/>
      <c r="B30" s="230" t="s">
        <v>117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6"/>
      <c r="C34" s="167"/>
      <c r="D34" s="167"/>
      <c r="E34" s="167"/>
      <c r="F34" s="167"/>
      <c r="G34" s="167"/>
      <c r="H34" s="167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&amp;C&amp;L79DBE173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pane ySplit="8" topLeftCell="A9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84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97" t="s">
        <v>164</v>
      </c>
      <c r="B2" s="197" t="s">
        <v>203</v>
      </c>
      <c r="C2" s="210" t="s">
        <v>7</v>
      </c>
      <c r="D2" s="63"/>
      <c r="E2" s="278" t="s">
        <v>196</v>
      </c>
      <c r="F2" s="279"/>
      <c r="G2" s="280"/>
      <c r="H2" s="278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80"/>
      <c r="AC2" s="202" t="s">
        <v>197</v>
      </c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4"/>
      <c r="AT2" s="278" t="s">
        <v>198</v>
      </c>
      <c r="AU2" s="279"/>
      <c r="AV2" s="279"/>
      <c r="AW2" s="279"/>
      <c r="AX2" s="279"/>
      <c r="AY2" s="279"/>
      <c r="AZ2" s="279"/>
      <c r="BA2" s="280"/>
    </row>
    <row r="3" spans="1:58" s="92" customFormat="1" ht="23.25" customHeight="1">
      <c r="A3" s="198"/>
      <c r="B3" s="198"/>
      <c r="C3" s="211"/>
      <c r="D3" s="75"/>
      <c r="E3" s="281"/>
      <c r="F3" s="282"/>
      <c r="G3" s="283"/>
      <c r="H3" s="281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3"/>
      <c r="AC3" s="202" t="s">
        <v>127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93" t="s">
        <v>114</v>
      </c>
      <c r="AP3" s="193"/>
      <c r="AQ3" s="193"/>
      <c r="AR3" s="278" t="s">
        <v>111</v>
      </c>
      <c r="AS3" s="280"/>
      <c r="AT3" s="281"/>
      <c r="AU3" s="282"/>
      <c r="AV3" s="282"/>
      <c r="AW3" s="282"/>
      <c r="AX3" s="282"/>
      <c r="AY3" s="282"/>
      <c r="AZ3" s="282"/>
      <c r="BA3" s="283"/>
    </row>
    <row r="4" spans="1:58" s="92" customFormat="1">
      <c r="A4" s="198"/>
      <c r="B4" s="198"/>
      <c r="C4" s="211"/>
      <c r="D4" s="75"/>
      <c r="E4" s="193" t="s">
        <v>104</v>
      </c>
      <c r="F4" s="193" t="s">
        <v>105</v>
      </c>
      <c r="G4" s="193" t="s">
        <v>28</v>
      </c>
      <c r="H4" s="193" t="s">
        <v>106</v>
      </c>
      <c r="I4" s="202" t="s">
        <v>107</v>
      </c>
      <c r="J4" s="203"/>
      <c r="K4" s="204"/>
      <c r="L4" s="197" t="s">
        <v>109</v>
      </c>
      <c r="M4" s="197" t="s">
        <v>5</v>
      </c>
      <c r="N4" s="197" t="s">
        <v>138</v>
      </c>
      <c r="O4" s="197" t="s">
        <v>139</v>
      </c>
      <c r="P4" s="193" t="s">
        <v>162</v>
      </c>
      <c r="Q4" s="202" t="s">
        <v>123</v>
      </c>
      <c r="R4" s="203"/>
      <c r="S4" s="203"/>
      <c r="T4" s="203"/>
      <c r="U4" s="204"/>
      <c r="V4" s="202" t="s">
        <v>205</v>
      </c>
      <c r="W4" s="203"/>
      <c r="X4" s="203"/>
      <c r="Y4" s="203"/>
      <c r="Z4" s="203"/>
      <c r="AA4" s="203"/>
      <c r="AB4" s="204"/>
      <c r="AC4" s="193" t="s">
        <v>27</v>
      </c>
      <c r="AD4" s="193"/>
      <c r="AE4" s="193"/>
      <c r="AF4" s="193"/>
      <c r="AG4" s="193"/>
      <c r="AH4" s="193"/>
      <c r="AI4" s="193"/>
      <c r="AJ4" s="197" t="s">
        <v>38</v>
      </c>
      <c r="AK4" s="197" t="s">
        <v>35</v>
      </c>
      <c r="AL4" s="197" t="s">
        <v>39</v>
      </c>
      <c r="AM4" s="197" t="s">
        <v>36</v>
      </c>
      <c r="AN4" s="197" t="s">
        <v>151</v>
      </c>
      <c r="AO4" s="197" t="s">
        <v>28</v>
      </c>
      <c r="AP4" s="202" t="s">
        <v>23</v>
      </c>
      <c r="AQ4" s="204"/>
      <c r="AR4" s="281"/>
      <c r="AS4" s="283"/>
      <c r="AT4" s="193" t="s">
        <v>153</v>
      </c>
      <c r="AU4" s="197" t="s">
        <v>218</v>
      </c>
      <c r="AV4" s="193" t="s">
        <v>112</v>
      </c>
      <c r="AW4" s="193"/>
      <c r="AX4" s="193"/>
      <c r="AY4" s="193"/>
      <c r="AZ4" s="193"/>
      <c r="BA4" s="193"/>
    </row>
    <row r="5" spans="1:58" s="92" customFormat="1" ht="52.5" customHeight="1">
      <c r="A5" s="198"/>
      <c r="B5" s="198"/>
      <c r="C5" s="211"/>
      <c r="D5" s="75"/>
      <c r="E5" s="193"/>
      <c r="F5" s="193"/>
      <c r="G5" s="193"/>
      <c r="H5" s="193"/>
      <c r="I5" s="193" t="s">
        <v>108</v>
      </c>
      <c r="J5" s="197" t="s">
        <v>163</v>
      </c>
      <c r="K5" s="193" t="s">
        <v>137</v>
      </c>
      <c r="L5" s="198"/>
      <c r="M5" s="198"/>
      <c r="N5" s="198"/>
      <c r="O5" s="198"/>
      <c r="P5" s="193"/>
      <c r="Q5" s="197" t="s">
        <v>140</v>
      </c>
      <c r="R5" s="197" t="s">
        <v>124</v>
      </c>
      <c r="S5" s="197" t="s">
        <v>125</v>
      </c>
      <c r="T5" s="197" t="s">
        <v>217</v>
      </c>
      <c r="U5" s="197" t="s">
        <v>86</v>
      </c>
      <c r="V5" s="193" t="s">
        <v>141</v>
      </c>
      <c r="W5" s="193" t="s">
        <v>142</v>
      </c>
      <c r="X5" s="202" t="s">
        <v>126</v>
      </c>
      <c r="Y5" s="203"/>
      <c r="Z5" s="203"/>
      <c r="AA5" s="203"/>
      <c r="AB5" s="204"/>
      <c r="AC5" s="193" t="s">
        <v>128</v>
      </c>
      <c r="AD5" s="193" t="s">
        <v>146</v>
      </c>
      <c r="AE5" s="193" t="s">
        <v>147</v>
      </c>
      <c r="AF5" s="193" t="s">
        <v>148</v>
      </c>
      <c r="AG5" s="193" t="s">
        <v>149</v>
      </c>
      <c r="AH5" s="193" t="s">
        <v>150</v>
      </c>
      <c r="AI5" s="193" t="s">
        <v>28</v>
      </c>
      <c r="AJ5" s="198"/>
      <c r="AK5" s="198"/>
      <c r="AL5" s="198"/>
      <c r="AM5" s="198"/>
      <c r="AN5" s="198"/>
      <c r="AO5" s="198"/>
      <c r="AP5" s="197" t="s">
        <v>42</v>
      </c>
      <c r="AQ5" s="197" t="s">
        <v>152</v>
      </c>
      <c r="AR5" s="193" t="s">
        <v>36</v>
      </c>
      <c r="AS5" s="197" t="s">
        <v>44</v>
      </c>
      <c r="AT5" s="193"/>
      <c r="AU5" s="198"/>
      <c r="AV5" s="193" t="s">
        <v>154</v>
      </c>
      <c r="AW5" s="193" t="s">
        <v>219</v>
      </c>
      <c r="AX5" s="193" t="s">
        <v>113</v>
      </c>
      <c r="AY5" s="193" t="s">
        <v>215</v>
      </c>
      <c r="AZ5" s="193"/>
      <c r="BA5" s="193"/>
    </row>
    <row r="6" spans="1:58" s="92" customFormat="1" ht="23.25" customHeight="1">
      <c r="A6" s="198"/>
      <c r="B6" s="198"/>
      <c r="C6" s="198"/>
      <c r="D6" s="90"/>
      <c r="E6" s="193"/>
      <c r="F6" s="193"/>
      <c r="G6" s="193"/>
      <c r="H6" s="193"/>
      <c r="I6" s="193"/>
      <c r="J6" s="198"/>
      <c r="K6" s="193"/>
      <c r="L6" s="198"/>
      <c r="M6" s="198"/>
      <c r="N6" s="198"/>
      <c r="O6" s="198"/>
      <c r="P6" s="193"/>
      <c r="Q6" s="198"/>
      <c r="R6" s="198"/>
      <c r="S6" s="198"/>
      <c r="T6" s="198"/>
      <c r="U6" s="198"/>
      <c r="V6" s="193"/>
      <c r="W6" s="193"/>
      <c r="X6" s="197" t="s">
        <v>28</v>
      </c>
      <c r="Y6" s="202" t="s">
        <v>23</v>
      </c>
      <c r="Z6" s="203"/>
      <c r="AA6" s="203"/>
      <c r="AB6" s="204"/>
      <c r="AC6" s="193"/>
      <c r="AD6" s="193"/>
      <c r="AE6" s="193"/>
      <c r="AF6" s="193"/>
      <c r="AG6" s="193"/>
      <c r="AH6" s="193"/>
      <c r="AI6" s="193"/>
      <c r="AJ6" s="198"/>
      <c r="AK6" s="198"/>
      <c r="AL6" s="198"/>
      <c r="AM6" s="198"/>
      <c r="AN6" s="198"/>
      <c r="AO6" s="198"/>
      <c r="AP6" s="198"/>
      <c r="AQ6" s="198"/>
      <c r="AR6" s="193"/>
      <c r="AS6" s="198"/>
      <c r="AT6" s="193"/>
      <c r="AU6" s="198"/>
      <c r="AV6" s="193"/>
      <c r="AW6" s="193"/>
      <c r="AX6" s="193"/>
      <c r="AY6" s="193" t="s">
        <v>155</v>
      </c>
      <c r="AZ6" s="193" t="s">
        <v>216</v>
      </c>
      <c r="BA6" s="193" t="s">
        <v>152</v>
      </c>
    </row>
    <row r="7" spans="1:58" s="92" customFormat="1" ht="92.25" customHeight="1">
      <c r="A7" s="199"/>
      <c r="B7" s="199"/>
      <c r="C7" s="199"/>
      <c r="D7" s="91"/>
      <c r="E7" s="193"/>
      <c r="F7" s="193"/>
      <c r="G7" s="193"/>
      <c r="H7" s="193"/>
      <c r="I7" s="193"/>
      <c r="J7" s="199"/>
      <c r="K7" s="193"/>
      <c r="L7" s="199"/>
      <c r="M7" s="199"/>
      <c r="N7" s="199"/>
      <c r="O7" s="199"/>
      <c r="P7" s="193"/>
      <c r="Q7" s="199"/>
      <c r="R7" s="199"/>
      <c r="S7" s="199"/>
      <c r="T7" s="199"/>
      <c r="U7" s="199"/>
      <c r="V7" s="193"/>
      <c r="W7" s="193"/>
      <c r="X7" s="199"/>
      <c r="Y7" s="6" t="s">
        <v>143</v>
      </c>
      <c r="Z7" s="6" t="s">
        <v>144</v>
      </c>
      <c r="AA7" s="6" t="s">
        <v>204</v>
      </c>
      <c r="AB7" s="6" t="s">
        <v>145</v>
      </c>
      <c r="AC7" s="193"/>
      <c r="AD7" s="193"/>
      <c r="AE7" s="193"/>
      <c r="AF7" s="193"/>
      <c r="AG7" s="193"/>
      <c r="AH7" s="193"/>
      <c r="AI7" s="193"/>
      <c r="AJ7" s="199"/>
      <c r="AK7" s="199"/>
      <c r="AL7" s="199"/>
      <c r="AM7" s="199"/>
      <c r="AN7" s="199"/>
      <c r="AO7" s="199"/>
      <c r="AP7" s="199"/>
      <c r="AQ7" s="199"/>
      <c r="AR7" s="193"/>
      <c r="AS7" s="199"/>
      <c r="AT7" s="193"/>
      <c r="AU7" s="199"/>
      <c r="AV7" s="193"/>
      <c r="AW7" s="193"/>
      <c r="AX7" s="193"/>
      <c r="AY7" s="193"/>
      <c r="AZ7" s="193"/>
      <c r="BA7" s="193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69"/>
      <c r="B9" s="270"/>
      <c r="C9" s="271" t="s">
        <v>228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77" t="s">
        <v>2321</v>
      </c>
      <c r="AK49" s="277"/>
      <c r="AL49" s="277"/>
      <c r="AM49" s="85"/>
      <c r="AN49" s="85"/>
      <c r="AO49" s="85"/>
      <c r="AP49" s="28"/>
      <c r="AQ49" s="252" t="s">
        <v>2527</v>
      </c>
      <c r="AR49" s="252"/>
      <c r="AS49" s="252"/>
      <c r="AT49" s="38" t="s">
        <v>2527</v>
      </c>
      <c r="AU49" s="195" t="s">
        <v>2528</v>
      </c>
      <c r="AV49" s="286"/>
      <c r="AW49" s="286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2527</v>
      </c>
      <c r="AO50" s="39" t="s">
        <v>2527</v>
      </c>
      <c r="AP50" s="61"/>
      <c r="AQ50" s="187" t="s">
        <v>131</v>
      </c>
      <c r="AR50" s="187"/>
      <c r="AS50" s="187"/>
      <c r="AT50" s="38" t="s">
        <v>2527</v>
      </c>
      <c r="AU50" s="187" t="s">
        <v>132</v>
      </c>
      <c r="AV50" s="187"/>
      <c r="AW50" s="187"/>
      <c r="AY50" s="37"/>
      <c r="AZ50" s="37"/>
    </row>
    <row r="51" spans="5:52" ht="12.95" customHeight="1">
      <c r="E51" s="53"/>
      <c r="AJ51" s="254" t="s">
        <v>136</v>
      </c>
      <c r="AK51" s="276"/>
      <c r="AL51" s="276"/>
      <c r="AM51" s="28"/>
      <c r="AN51" s="28"/>
      <c r="AO51" s="28"/>
      <c r="AP51" s="61"/>
      <c r="AQ51" s="252" t="s">
        <v>2527</v>
      </c>
      <c r="AR51" s="252"/>
      <c r="AS51" s="252"/>
      <c r="AT51" s="38" t="s">
        <v>2527</v>
      </c>
      <c r="AU51" s="195" t="s">
        <v>2529</v>
      </c>
      <c r="AV51" s="286"/>
      <c r="AW51" s="286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187" t="s">
        <v>131</v>
      </c>
      <c r="AR52" s="187"/>
      <c r="AS52" s="187"/>
      <c r="AT52" s="61"/>
      <c r="AU52" s="187" t="s">
        <v>132</v>
      </c>
      <c r="AV52" s="187"/>
      <c r="AW52" s="187"/>
      <c r="AY52" s="37"/>
      <c r="AZ52" s="37"/>
    </row>
    <row r="53" spans="5:52">
      <c r="AJ53" s="28"/>
      <c r="AK53" s="28"/>
      <c r="AL53" s="28"/>
      <c r="AM53" s="28"/>
      <c r="AN53" s="41" t="s">
        <v>2527</v>
      </c>
      <c r="AO53" s="41" t="s">
        <v>2527</v>
      </c>
      <c r="AP53" s="41" t="s">
        <v>2527</v>
      </c>
      <c r="AQ53" s="42" t="s">
        <v>2527</v>
      </c>
      <c r="AR53" s="42" t="s">
        <v>2527</v>
      </c>
      <c r="AS53" s="42" t="s">
        <v>2527</v>
      </c>
      <c r="AT53" s="42" t="s">
        <v>2527</v>
      </c>
      <c r="AU53" s="42" t="s">
        <v>2527</v>
      </c>
      <c r="AV53" s="62" t="s">
        <v>2527</v>
      </c>
      <c r="AW53" s="42" t="s">
        <v>2527</v>
      </c>
      <c r="AX53" s="44"/>
      <c r="AY53" s="42" t="s">
        <v>2527</v>
      </c>
      <c r="AZ53" s="45" t="s">
        <v>2527</v>
      </c>
    </row>
    <row r="54" spans="5:52" ht="12.95" customHeight="1">
      <c r="AD54" s="11" t="s">
        <v>2527</v>
      </c>
      <c r="AE54" s="11" t="s">
        <v>2527</v>
      </c>
      <c r="AF54" s="16" t="s">
        <v>2527</v>
      </c>
      <c r="AG54" s="16" t="s">
        <v>2527</v>
      </c>
      <c r="AH54" s="16" t="s">
        <v>2527</v>
      </c>
      <c r="AJ54" s="41" t="s">
        <v>134</v>
      </c>
      <c r="AK54" s="28"/>
      <c r="AL54" s="256" t="s">
        <v>2530</v>
      </c>
      <c r="AM54" s="256"/>
      <c r="AN54" s="256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52" ht="12.95" customHeight="1">
      <c r="E55" s="14"/>
      <c r="AI55" s="37"/>
      <c r="AJ55" s="257" t="s">
        <v>135</v>
      </c>
      <c r="AK55" s="257"/>
      <c r="AL55" s="257"/>
      <c r="AM55" s="274" t="s">
        <v>2531</v>
      </c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87" t="s">
        <v>2532</v>
      </c>
      <c r="AM56" s="287"/>
      <c r="AN56" s="287"/>
      <c r="AO56" s="28"/>
      <c r="AP56" s="288"/>
      <c r="AQ56" s="288"/>
      <c r="AR56" s="288"/>
      <c r="AS56" s="288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75" t="s">
        <v>2533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&amp;C&amp;L79DBE173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Asus</cp:lastModifiedBy>
  <cp:lastPrinted>2022-02-02T14:41:39Z</cp:lastPrinted>
  <dcterms:created xsi:type="dcterms:W3CDTF">2012-07-26T14:50:59Z</dcterms:created>
  <dcterms:modified xsi:type="dcterms:W3CDTF">2022-02-08T14:24:19Z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6-7-8_00339_4.2021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79DBE173</vt:lpwstr>
  </property>
  <property fmtid="{D5CDD505-2E9C-101B-9397-08002B2CF9AE}" pid="9" name="Підрозділ">
    <vt:lpwstr>Болехівський міський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