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C56"/>
  <c r="D6"/>
  <c r="G6"/>
  <c r="H6"/>
  <c r="K6"/>
  <c r="K56"/>
  <c r="L6"/>
  <c r="C21"/>
  <c r="D21"/>
  <c r="E21"/>
  <c r="E6"/>
  <c r="E56"/>
  <c r="F21"/>
  <c r="F6"/>
  <c r="F56"/>
  <c r="G21"/>
  <c r="H21"/>
  <c r="I21"/>
  <c r="I6"/>
  <c r="I56"/>
  <c r="J21"/>
  <c r="J6"/>
  <c r="J56"/>
  <c r="K21"/>
  <c r="L21"/>
  <c r="C28"/>
  <c r="D28"/>
  <c r="E28"/>
  <c r="F28"/>
  <c r="G28"/>
  <c r="H28"/>
  <c r="I28"/>
  <c r="J28"/>
  <c r="K28"/>
  <c r="L28"/>
  <c r="E39"/>
  <c r="F39"/>
  <c r="I39"/>
  <c r="J39"/>
  <c r="C40"/>
  <c r="C39"/>
  <c r="D40"/>
  <c r="D39"/>
  <c r="D56"/>
  <c r="E40"/>
  <c r="F40"/>
  <c r="G40"/>
  <c r="G39"/>
  <c r="G56"/>
  <c r="H40"/>
  <c r="H39"/>
  <c r="H56"/>
  <c r="I40"/>
  <c r="J40"/>
  <c r="K40"/>
  <c r="K39"/>
  <c r="L40"/>
  <c r="L39"/>
  <c r="L56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<sst xmlns="http://schemas.openxmlformats.org/spreadsheetml/2006/main" count="155" uniqueCount="130">
  <si>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</si>
  <si>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</si>
  <si>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</si>
  <si>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</si>
  <si>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</si>
  <si>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</si>
  <si>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</si>
  <si>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</si>
  <si>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</si>
  <si>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</si>
  <si>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</si>
  <si>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</si>
  <si>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</si>
  <si>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</si>
  <si>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</si>
  <si>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</si>
  <si>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</si>
  <si>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</si>
  <si>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</si>
  <si>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</si>
  <si>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</si>
  <si>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</si>
  <si>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</si>
  <si>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</si>
  <si>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</si>
  <si>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</si>
  <si>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</si>
  <si>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</si>
  <si>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</si>
  <si>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</si>
  <si>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</si>
  <si>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</si>
  <si>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</si>
  <si>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</si>
  <si>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</si>
  <si>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</si>
  <si>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</si>
  <si>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</si>
  <si>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</si>
  <si>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</si>
  <si>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</si>
  <si>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</si>
  <si>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</si>
  <si>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</si>
  <si>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</si>
  <si>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</si>
  <si>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</si>
  <si>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</si>
  <si>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</si>
  <si>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</si>
  <si>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</si>
  <si>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</si>
  <si>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</si>
  <si>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</si>
  <si>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</si>
  <si>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</si>
  <si>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</si>
  <si>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</si>
  <si>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</si>
  <si>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</si>
  <si>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</si>
  <si>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</si>
  <si>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</si>
  <si>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</si>
  <si>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</si>
  <si>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</si>
  <si>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</si>
  <si>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</si>
  <si>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</si>
  <si>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</si>
  <si>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</si>
  <si>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</si>
  <si>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</si>
  <si>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</si>
  <si>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</si>
  <si>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</si>
  <si>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</si>
  <si>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</si>
  <si>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</si>
  <si>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</si>
  <si>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</si>
  <si>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</si>
  <si>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</si>
  <si>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</si>
  <si>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</si>
  <si>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</si>
  <si>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</si>
  <si>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</si>
  <si>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</si>
  <si>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</si>
  <si>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</si>
  <si>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</si>
  <si>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</si>
  <si>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</si>
  <si>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</si>
  <si>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</si>
  <si>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</si>
  <si>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</si>
  <si>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</si>
  <si>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</si>
  <si>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</si>
  <si>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</si>
  <si>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</si>
  <si>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</si>
  <si>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</si>
  <si>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</si>
  <si>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</si>
  <si>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</si>
  <si>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</si>
  <si>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</si>
  <si>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</si>
  <si>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</si>
  <si>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</si>
  <si>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</si>
  <si>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</si>
  <si>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</si>
  <si>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</si>
  <si>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</si>
  <si>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</si>
  <si>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</si>
  <si>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</si>
  <si>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</si>
  <si>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</si>
  <si>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</si>
  <si>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О.С. Головенко </t>
  </si>
  <si>
    <t xml:space="preserve">Л.М. Михавків </t>
  </si>
  <si>
    <t>(03437) 3-46-21</t>
  </si>
  <si>
    <t>(03437) 3-42-77</t>
  </si>
  <si>
    <t>inbox@blm.if.court.gov.ua</t>
  </si>
  <si>
    <t>1 липня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</si>
</sst>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&amp;C&amp;L925EAFB7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114</v>
      </c>
      <c r="D6" s="96">
        <f t="shared" si="0"/>
        <v>106021.79000000001</v>
      </c>
      <c r="E6" s="96">
        <f t="shared" si="0"/>
        <v>94</v>
      </c>
      <c r="F6" s="96">
        <f t="shared" si="0"/>
        <v>83536.429999999993</v>
      </c>
      <c r="G6" s="96">
        <f t="shared" si="0"/>
        <v>6</v>
      </c>
      <c r="H6" s="96">
        <f t="shared" si="0"/>
        <v>5282</v>
      </c>
      <c r="I6" s="96">
        <f t="shared" si="0"/>
        <v>9</v>
      </c>
      <c r="J6" s="96">
        <f t="shared" si="0"/>
        <v>8626</v>
      </c>
      <c r="K6" s="96">
        <f t="shared" si="0"/>
        <v>14</v>
      </c>
      <c r="L6" s="96">
        <f t="shared" si="0"/>
        <v>12031</v>
      </c>
    </row>
    <row r="7" spans="1:12" ht="16.5" customHeight="1">
      <c r="A7" s="87">
        <v>2</v>
      </c>
      <c r="B7" s="90" t="s">
        <v>74</v>
      </c>
      <c r="C7" s="97">
        <v>27</v>
      </c>
      <c r="D7" s="97">
        <v>51428.29</v>
      </c>
      <c r="E7" s="97">
        <v>22</v>
      </c>
      <c r="F7" s="97">
        <v>44688.13</v>
      </c>
      <c r="G7" s="97">
        <v>3</v>
      </c>
      <c r="H7" s="97">
        <v>3918</v>
      </c>
      <c r="I7" s="97">
        <v>1</v>
      </c>
      <c r="J7" s="97">
        <v>908</v>
      </c>
      <c r="K7" s="97">
        <v>3</v>
      </c>
      <c r="L7" s="97">
        <v>2724</v>
      </c>
    </row>
    <row r="8" spans="1:12" ht="16.5" customHeight="1">
      <c r="A8" s="87">
        <v>3</v>
      </c>
      <c r="B8" s="91" t="s">
        <v>75</v>
      </c>
      <c r="C8" s="97">
        <v>11</v>
      </c>
      <c r="D8" s="97">
        <v>24970</v>
      </c>
      <c r="E8" s="97">
        <v>10</v>
      </c>
      <c r="F8" s="97">
        <v>21860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26458.29</v>
      </c>
      <c r="E9" s="97">
        <v>12</v>
      </c>
      <c r="F9" s="97">
        <v>22828.13</v>
      </c>
      <c r="G9" s="97">
        <v>2</v>
      </c>
      <c r="H9" s="97">
        <v>1816</v>
      </c>
      <c r="I9" s="97">
        <v>1</v>
      </c>
      <c r="J9" s="97">
        <v>908</v>
      </c>
      <c r="K9" s="97">
        <v>3</v>
      </c>
      <c r="L9" s="97">
        <v>2724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25878</v>
      </c>
      <c r="E10" s="97">
        <v>12</v>
      </c>
      <c r="F10" s="97">
        <v>10996.8</v>
      </c>
      <c r="G10" s="97"/>
      <c r="H10" s="97"/>
      <c r="I10" s="97">
        <v>8</v>
      </c>
      <c r="J10" s="97">
        <v>7718</v>
      </c>
      <c r="K10" s="97">
        <v>10</v>
      </c>
      <c r="L10" s="97">
        <v>9080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2</v>
      </c>
      <c r="F11" s="97">
        <v>2438</v>
      </c>
      <c r="G11" s="97"/>
      <c r="H11" s="97"/>
      <c r="I11" s="97">
        <v>1</v>
      </c>
      <c r="J11" s="97">
        <v>1816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19068</v>
      </c>
      <c r="E12" s="97">
        <v>10</v>
      </c>
      <c r="F12" s="97">
        <v>8558.7999999999993</v>
      </c>
      <c r="G12" s="97"/>
      <c r="H12" s="97"/>
      <c r="I12" s="97">
        <v>7</v>
      </c>
      <c r="J12" s="97">
        <v>5902</v>
      </c>
      <c r="K12" s="97">
        <v>10</v>
      </c>
      <c r="L12" s="97">
        <v>9080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17252</v>
      </c>
      <c r="E13" s="97">
        <v>18</v>
      </c>
      <c r="F13" s="97">
        <v>16276.8</v>
      </c>
      <c r="G13" s="97">
        <v>2</v>
      </c>
      <c r="H13" s="97">
        <v>908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3178</v>
      </c>
      <c r="E15" s="97">
        <v>6</v>
      </c>
      <c r="F15" s="97">
        <v>3634</v>
      </c>
      <c r="G15" s="97">
        <v>1</v>
      </c>
      <c r="H15" s="97">
        <v>456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3178</v>
      </c>
      <c r="E17" s="97">
        <v>6</v>
      </c>
      <c r="F17" s="97">
        <v>3634</v>
      </c>
      <c r="G17" s="97">
        <v>1</v>
      </c>
      <c r="H17" s="97">
        <v>456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36</v>
      </c>
      <c r="D18" s="97">
        <v>8172</v>
      </c>
      <c r="E18" s="97">
        <v>35</v>
      </c>
      <c r="F18" s="97">
        <v>7827.2</v>
      </c>
      <c r="G18" s="97"/>
      <c r="H18" s="97"/>
      <c r="I18" s="97"/>
      <c r="J18" s="97"/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2724</v>
      </c>
      <c r="E39" s="96">
        <f t="shared" si="3"/>
        <v>3</v>
      </c>
      <c r="F39" s="96">
        <f t="shared" si="3"/>
        <v>1816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2724</v>
      </c>
      <c r="E40" s="97">
        <f t="shared" si="4"/>
        <v>3</v>
      </c>
      <c r="F40" s="97">
        <f t="shared" si="4"/>
        <v>1816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1816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1816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265.58999999999997</v>
      </c>
      <c r="E50" s="96">
        <f t="shared" si="5"/>
        <v>9</v>
      </c>
      <c r="F50" s="96">
        <f t="shared" si="5"/>
        <v>272.49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231.54</v>
      </c>
      <c r="E51" s="97">
        <v>8</v>
      </c>
      <c r="F51" s="97">
        <v>238.39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34.049999999999997</v>
      </c>
      <c r="E54" s="97">
        <v>1</v>
      </c>
      <c r="F54" s="97">
        <v>34.1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</v>
      </c>
      <c r="D55" s="96">
        <v>13620</v>
      </c>
      <c r="E55" s="96">
        <v>22</v>
      </c>
      <c r="F55" s="96">
        <v>9988</v>
      </c>
      <c r="G55" s="96"/>
      <c r="H55" s="96"/>
      <c r="I55" s="96">
        <v>30</v>
      </c>
      <c r="J55" s="96">
        <v>13620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156</v>
      </c>
      <c r="D56" s="96">
        <f t="shared" si="6"/>
        <v>122631.38</v>
      </c>
      <c r="E56" s="96">
        <f t="shared" si="6"/>
        <v>128</v>
      </c>
      <c r="F56" s="96">
        <f t="shared" si="6"/>
        <v>95612.92</v>
      </c>
      <c r="G56" s="96">
        <f t="shared" si="6"/>
        <v>6</v>
      </c>
      <c r="H56" s="96">
        <f t="shared" si="6"/>
        <v>5282</v>
      </c>
      <c r="I56" s="96">
        <f t="shared" si="6"/>
        <v>39</v>
      </c>
      <c r="J56" s="96">
        <f t="shared" si="6"/>
        <v>22246</v>
      </c>
      <c r="K56" s="96">
        <f t="shared" si="6"/>
        <v>14</v>
      </c>
      <c r="L56" s="96">
        <f t="shared" si="6"/>
        <v>12031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01.01.2021, Кінець періоду: 30.06.2021&amp;L925EAFB7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16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14</v>
      </c>
      <c r="F4" s="93">
        <f>SUM(F5:F25)</f>
        <v>12031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14</v>
      </c>
      <c r="F7" s="95">
        <v>12031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01.01.2021, Кінець періоду: 30.06.2021&amp;L925EAFB7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2018-03-15T14:08:04Z</cp:lastPrinted>
  <dcterms:created xsi:type="dcterms:W3CDTF">2015-09-09T10:27:37Z</dcterms:created>
  <dcterms:modified xsi:type="dcterms:W3CDTF">2021-07-13T08:26:35Z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925EAFB7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