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184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<sst xmlns="http://schemas.openxmlformats.org/spreadsheetml/2006/main" count="1951" uniqueCount="1081">
  <si>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</si>
  <si>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</si>
  <si>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</si>
  <si>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</si>
  <si>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</si>
  <si>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</si>
  <si>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</si>
  <si>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</si>
  <si>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</si>
  <si>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</si>
  <si>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</si>
  <si>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</si>
  <si>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</si>
  <si>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</si>
  <si>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</si>
  <si>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</si>
  <si>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</si>
  <si>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</si>
  <si>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</si>
  <si>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</si>
  <si>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</si>
  <si>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</si>
  <si>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</si>
  <si>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</si>
  <si>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</si>
  <si>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</si>
  <si>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</si>
  <si>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</si>
  <si>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</si>
  <si>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</si>
  <si>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</si>
  <si>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</si>
  <si>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</si>
  <si>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</si>
  <si>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</si>
  <si>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</si>
  <si>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</si>
  <si>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</si>
  <si>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</si>
  <si>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</si>
  <si>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</si>
  <si>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</si>
  <si>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</si>
  <si>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</si>
  <si>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</si>
  <si>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</si>
  <si>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</si>
  <si>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</si>
  <si>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</si>
  <si>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</si>
  <si>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</si>
  <si>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</si>
  <si>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</si>
  <si>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</si>
  <si>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</si>
  <si>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</si>
  <si>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</si>
  <si>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</si>
  <si>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</si>
  <si>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</si>
  <si>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</si>
  <si>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</si>
  <si>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</si>
  <si>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</si>
  <si>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</si>
  <si>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</si>
  <si>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</si>
  <si>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</si>
  <si>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</si>
  <si>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</si>
  <si>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</si>
  <si>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</si>
  <si>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</si>
  <si>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</si>
  <si>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</si>
  <si>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</si>
  <si>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</si>
  <si>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</si>
  <si>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</si>
  <si>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</si>
  <si>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</si>
  <si>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</si>
  <si>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</si>
  <si>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</si>
  <si>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</si>
  <si>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</si>
  <si>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</si>
  <si>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</si>
  <si>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</si>
  <si>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</si>
  <si>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</si>
  <si>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</si>
  <si>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</si>
  <si>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</si>
  <si>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</si>
  <si>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</si>
  <si>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</si>
  <si>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</si>
  <si>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</si>
  <si>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</si>
  <si>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</si>
  <si>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</si>
  <si>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</si>
  <si>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</si>
  <si>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</si>
  <si>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</si>
  <si>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</si>
  <si>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</si>
  <si>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</si>
  <si>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</si>
  <si>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</si>
  <si>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</si>
  <si>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</si>
  <si>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</si>
  <si>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</si>
  <si>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</si>
  <si>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</si>
  <si>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</si>
  <si>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</si>
  <si>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</si>
  <si>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</si>
  <si>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</si>
  <si>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</si>
  <si>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</si>
  <si>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</si>
  <si>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</si>
  <si>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</si>
  <si>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</si>
  <si>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</si>
  <si>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</si>
  <si>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</si>
  <si>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</si>
  <si>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</si>
  <si>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</si>
  <si>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</si>
  <si>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</si>
  <si>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</si>
  <si>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</si>
  <si>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</si>
  <si>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</si>
  <si>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</si>
  <si>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</si>
  <si>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</si>
  <si>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</si>
  <si>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</si>
  <si>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</si>
  <si>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</si>
  <si>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</si>
  <si>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</si>
  <si>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</si>
  <si>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</si>
  <si>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</si>
  <si>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</si>
  <si>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</si>
  <si>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</si>
  <si>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</si>
  <si>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</si>
  <si>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</si>
  <si>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</si>
  <si>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</si>
  <si>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</si>
  <si>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</si>
  <si>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</si>
  <si>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</si>
  <si>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</si>
  <si>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</si>
  <si>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</si>
  <si>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</si>
  <si>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</si>
  <si>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</si>
  <si>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</si>
  <si>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</si>
  <si>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</si>
  <si>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</si>
  <si>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</si>
  <si>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</si>
  <si>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</si>
  <si>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</si>
  <si>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</si>
  <si>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</si>
  <si>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</si>
  <si>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</si>
  <si>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</si>
  <si>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</si>
  <si>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</si>
  <si>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</si>
  <si>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</si>
  <si>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</si>
  <si>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</si>
  <si>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</si>
  <si>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</si>
  <si>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</si>
  <si>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</si>
  <si>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</si>
  <si>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</si>
  <si>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</si>
  <si>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</si>
  <si>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</si>
  <si>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</si>
  <si>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</si>
  <si>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</si>
  <si>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</si>
  <si>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</si>
  <si>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</si>
  <si>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</si>
  <si>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</si>
  <si>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</si>
  <si>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</si>
  <si>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</si>
  <si>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</si>
  <si>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</si>
  <si>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</si>
  <si>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</si>
  <si>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</si>
  <si>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</si>
  <si>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</si>
  <si>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</si>
  <si>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</si>
  <si>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</si>
  <si>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</si>
  <si>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</si>
  <si>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</si>
  <si>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</si>
  <si>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</si>
  <si>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</si>
  <si>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</si>
  <si>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</si>
  <si>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</si>
  <si>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</si>
  <si>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</si>
  <si>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</si>
  <si>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</si>
  <si>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</si>
  <si>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</si>
  <si>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</si>
  <si>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</si>
  <si>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</si>
  <si>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</si>
  <si>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</si>
  <si>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</si>
  <si>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</si>
  <si>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</si>
  <si>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</si>
  <si>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</si>
  <si>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</si>
  <si>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</si>
  <si>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</si>
  <si>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</si>
  <si>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</si>
  <si>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</si>
  <si>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</si>
  <si>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</si>
  <si>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</si>
  <si>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</si>
  <si>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</si>
  <si>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</si>
  <si>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</si>
  <si>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</si>
  <si>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</si>
  <si>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</si>
  <si>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</si>
  <si>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</si>
  <si>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</si>
  <si>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</si>
  <si>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</si>
  <si>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</si>
  <si>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</si>
  <si>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</si>
  <si>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</si>
  <si>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</si>
  <si>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</si>
  <si>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</si>
  <si>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</si>
  <si>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</si>
  <si>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</si>
  <si>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</si>
  <si>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</si>
  <si>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</si>
  <si>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</si>
  <si>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</si>
  <si>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</si>
  <si>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</si>
  <si>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</si>
  <si>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</si>
  <si>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</si>
  <si>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</si>
  <si>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</si>
  <si>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</si>
  <si>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</si>
  <si>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</si>
  <si>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</si>
  <si>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</si>
  <si>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</si>
  <si>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</si>
  <si>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</si>
  <si>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</si>
  <si>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</si>
  <si>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</si>
  <si>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</si>
  <si>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</si>
  <si>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</si>
  <si>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</si>
  <si>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</si>
  <si>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</si>
  <si>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</si>
  <si>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</si>
  <si>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</si>
  <si>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</si>
  <si>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</si>
  <si>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</si>
  <si>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</si>
  <si>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</si>
  <si>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</si>
  <si>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</si>
  <si>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</si>
  <si>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</si>
  <si>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</si>
  <si>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</si>
  <si>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</si>
  <si>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</si>
  <si>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</si>
  <si>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</si>
  <si>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</si>
  <si>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</si>
  <si>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</si>
  <si>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</si>
  <si>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</si>
  <si>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</si>
  <si>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</si>
  <si>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</si>
  <si>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</si>
  <si>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</si>
  <si>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</si>
  <si>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</si>
  <si>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</si>
  <si>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</si>
  <si>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</si>
  <si>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</si>
  <si>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</si>
  <si>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</si>
  <si>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</si>
  <si>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</si>
  <si>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</si>
  <si>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</si>
  <si>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</si>
  <si>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</si>
  <si>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</si>
  <si>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</si>
  <si>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</si>
  <si>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</si>
  <si>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</si>
  <si>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</si>
  <si>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</si>
  <si>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</si>
  <si>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</si>
  <si>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</si>
  <si>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</si>
  <si>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</si>
  <si>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</si>
  <si>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</si>
  <si>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</si>
  <si>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</si>
  <si>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</si>
  <si>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</si>
  <si>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</si>
  <si>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</si>
  <si>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</si>
  <si>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</si>
  <si>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</si>
  <si>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</si>
  <si>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</si>
  <si>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</si>
  <si>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</si>
  <si>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</si>
  <si>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</si>
  <si>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</si>
  <si>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</si>
  <si>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</si>
  <si>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</si>
  <si>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</si>
  <si>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</si>
  <si>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</si>
  <si>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</si>
  <si>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</si>
  <si>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</si>
  <si>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</si>
  <si>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</si>
  <si>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</si>
  <si>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</si>
  <si>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</si>
  <si>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</si>
  <si>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</si>
  <si>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</si>
  <si>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</si>
  <si>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</si>
  <si>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</si>
  <si>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</si>
  <si>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</si>
  <si>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</si>
  <si>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</si>
  <si>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</si>
  <si>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</si>
  <si>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</si>
  <si>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</si>
  <si>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</si>
  <si>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</si>
  <si>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</si>
  <si>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</si>
  <si>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</si>
  <si>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</si>
  <si>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</si>
  <si>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</si>
  <si>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</si>
  <si>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</si>
  <si>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</si>
  <si>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</si>
  <si>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</si>
  <si>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</si>
  <si>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</si>
  <si>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</si>
  <si>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</si>
  <si>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</si>
  <si>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</si>
  <si>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</si>
  <si>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</si>
  <si>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</si>
  <si>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</si>
  <si>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</si>
  <si>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</si>
  <si>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</si>
  <si>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</si>
  <si>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</si>
  <si>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</si>
  <si>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</si>
  <si>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</si>
  <si>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</si>
  <si>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</si>
  <si>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</si>
  <si>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</si>
  <si>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</si>
  <si>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</si>
  <si>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</si>
  <si>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</si>
  <si>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</si>
  <si>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</si>
  <si>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</si>
  <si>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</si>
  <si>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</si>
  <si>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</si>
  <si>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</si>
  <si>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</si>
  <si>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</si>
  <si>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</si>
  <si>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</si>
  <si>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</si>
  <si>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</si>
  <si>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</si>
  <si>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</si>
  <si>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</si>
  <si>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</si>
  <si>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</si>
  <si>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</si>
  <si>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</si>
  <si>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</si>
  <si>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</si>
  <si>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</si>
  <si>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</si>
  <si>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</si>
  <si>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</si>
  <si>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</si>
  <si>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</si>
  <si>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</si>
  <si>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</si>
  <si>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</si>
  <si>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</si>
  <si>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</si>
  <si>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</si>
  <si>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</si>
  <si>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</si>
  <si>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</si>
  <si>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</si>
  <si>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</si>
  <si>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</si>
  <si>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</si>
  <si>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</si>
  <si>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</si>
  <si>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</si>
  <si>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</si>
  <si>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</si>
  <si>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</si>
  <si>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</si>
  <si>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</si>
  <si>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</si>
  <si>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</si>
  <si>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</si>
  <si>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</si>
  <si>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</si>
  <si>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</si>
  <si>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</si>
  <si>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</si>
  <si>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</si>
  <si>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</si>
  <si>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</si>
  <si>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</si>
  <si>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</si>
  <si>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</si>
  <si>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</si>
  <si>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</si>
  <si>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</si>
  <si>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</si>
  <si>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</si>
  <si>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</si>
  <si>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</si>
  <si>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</si>
  <si>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</si>
  <si>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</si>
  <si>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</si>
  <si>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</si>
  <si>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</si>
  <si>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</si>
  <si>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</si>
  <si>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</si>
  <si>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</si>
  <si>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</si>
  <si>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</si>
  <si>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</si>
  <si>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</si>
  <si>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</si>
  <si>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</si>
  <si>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</si>
  <si>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</si>
  <si>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</si>
  <si>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</si>
  <si>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</si>
  <si>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</si>
  <si>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</si>
  <si>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</si>
  <si>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</si>
  <si>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</si>
  <si>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</si>
  <si>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</si>
  <si>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</si>
  <si>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</si>
  <si>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</si>
  <si>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</si>
  <si>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</si>
  <si>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</si>
  <si>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</si>
  <si>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</si>
  <si>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</si>
  <si>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</si>
  <si>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</si>
  <si>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</si>
  <si>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</si>
  <si>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</si>
  <si>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</si>
  <si>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</si>
  <si>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</si>
  <si>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</si>
  <si>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</si>
  <si>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</si>
  <si>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</si>
  <si>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</si>
  <si>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</si>
  <si>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</si>
  <si>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</si>
  <si>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</si>
  <si>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</si>
  <si>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</si>
  <si>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</si>
  <si>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</si>
  <si>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</si>
  <si>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</si>
  <si>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</si>
  <si>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</si>
  <si>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</si>
  <si>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</si>
  <si>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</si>
  <si>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</si>
  <si>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</si>
  <si>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</si>
  <si>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</si>
  <si>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</si>
  <si>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</si>
  <si>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</si>
  <si>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</si>
  <si>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</si>
  <si>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</si>
  <si>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</si>
  <si>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</si>
  <si>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</si>
  <si>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</si>
  <si>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</si>
  <si>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</si>
  <si>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</si>
  <si>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</si>
  <si>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</si>
  <si>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</si>
  <si>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</si>
  <si>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</si>
  <si>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</si>
  <si>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</si>
  <si>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</si>
  <si>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</si>
  <si>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</si>
  <si>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</si>
  <si>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</si>
  <si>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</si>
  <si>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</si>
  <si>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</si>
  <si>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</si>
  <si>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</si>
  <si>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</si>
  <si>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</si>
  <si>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</si>
  <si>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</si>
  <si>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</si>
  <si>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</si>
  <si>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</si>
  <si>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</si>
  <si>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</si>
  <si>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</si>
  <si>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</si>
  <si>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</si>
  <si>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</si>
  <si>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</si>
  <si>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</si>
  <si>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</si>
  <si>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</si>
  <si>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</si>
  <si>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</si>
  <si>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</si>
  <si>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</si>
  <si>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</si>
  <si>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</si>
  <si>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</si>
  <si>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</si>
  <si>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</si>
  <si>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</si>
  <si>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</si>
  <si>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</si>
  <si>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</si>
  <si>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</si>
  <si>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</si>
  <si>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</si>
  <si>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</si>
  <si>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</si>
  <si>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</si>
  <si>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</si>
  <si>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</si>
  <si>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</si>
  <si>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</si>
  <si>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</si>
  <si>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</si>
  <si>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</si>
  <si>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</si>
  <si>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</si>
  <si>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</si>
  <si>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</si>
  <si>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</si>
  <si>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</si>
  <si>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</si>
  <si>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</si>
  <si>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</si>
  <si>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</si>
  <si>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</si>
  <si>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</si>
  <si>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</si>
  <si>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</si>
  <si>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</si>
  <si>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</si>
  <si>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</si>
  <si>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</si>
  <si>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</si>
  <si>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</si>
  <si>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</si>
  <si>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</si>
  <si>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</si>
  <si>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</si>
  <si>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</si>
  <si>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</si>
  <si>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</si>
  <si>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</si>
  <si>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</si>
  <si>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</si>
  <si>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</si>
  <si>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</si>
  <si>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</si>
  <si>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</si>
  <si>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</si>
  <si>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</si>
  <si>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</si>
  <si>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</si>
  <si>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</si>
  <si>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</si>
  <si>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</si>
  <si>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</si>
  <si>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</si>
  <si>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</si>
  <si>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</si>
  <si>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</si>
  <si>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</si>
  <si>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</si>
  <si>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</si>
  <si>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</si>
  <si>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</si>
  <si>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</si>
  <si>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</si>
  <si>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</si>
  <si>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</si>
  <si>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</si>
  <si>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</si>
  <si>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</si>
  <si>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</si>
  <si>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</si>
  <si>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</si>
  <si>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</si>
  <si>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</si>
  <si>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</si>
  <si>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</si>
  <si>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</si>
  <si>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</si>
  <si>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</si>
  <si>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</si>
  <si>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</si>
  <si>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</si>
  <si>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</si>
  <si>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</si>
  <si>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</si>
  <si>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</si>
  <si>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</si>
  <si>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</si>
  <si>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</si>
  <si>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</si>
  <si>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</si>
  <si>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</si>
  <si>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</si>
  <si>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</si>
  <si>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</si>
  <si>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</si>
  <si>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</si>
  <si>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</si>
  <si>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</si>
  <si>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</si>
  <si>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</si>
  <si>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</si>
  <si>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</si>
  <si>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</si>
  <si>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</si>
  <si>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</si>
  <si>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</si>
  <si>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</si>
  <si>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</si>
  <si>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</si>
  <si>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</si>
  <si>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</si>
  <si>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</si>
  <si>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</si>
  <si>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</si>
  <si>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</si>
  <si>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</si>
  <si>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</si>
  <si>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</si>
  <si>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</si>
  <si>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</si>
  <si>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</si>
  <si>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</si>
  <si>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</si>
  <si>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</si>
  <si>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</si>
  <si>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</si>
  <si>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</si>
  <si>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</si>
  <si>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</si>
  <si>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</si>
  <si>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</si>
  <si>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</si>
  <si>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</si>
  <si>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</si>
  <si>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</si>
  <si>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</si>
  <si>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</si>
  <si>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</si>
  <si>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</si>
  <si>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</si>
  <si>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</si>
  <si>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</si>
  <si>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</si>
  <si>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</si>
  <si>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</si>
  <si>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</si>
  <si>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</si>
  <si>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</si>
  <si>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</si>
  <si>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</si>
  <si>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</si>
  <si>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</si>
  <si>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</si>
  <si>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</si>
  <si>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</si>
  <si>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</si>
  <si>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</si>
  <si>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</si>
  <si>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</si>
  <si>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</si>
  <si>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</si>
  <si>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</si>
  <si>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</si>
  <si>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</si>
  <si>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</si>
  <si>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</si>
  <si>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</si>
  <si>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</si>
  <si>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</si>
  <si>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</si>
  <si>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</si>
  <si>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</si>
  <si>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</si>
  <si>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</si>
  <si>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</si>
  <si>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</si>
  <si>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</si>
  <si>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</si>
  <si>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</si>
  <si>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</si>
  <si>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</si>
  <si>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</si>
  <si>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</si>
  <si>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</si>
  <si>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</si>
  <si>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</si>
  <si>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</si>
  <si>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</si>
  <si>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</si>
  <si>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</si>
  <si>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</si>
  <si>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</si>
  <si>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</si>
  <si>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</si>
  <si>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</si>
  <si>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</si>
  <si>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</si>
  <si>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</si>
  <si>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</si>
  <si>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</si>
  <si>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</si>
  <si>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</si>
  <si>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</si>
  <si>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</si>
  <si>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</si>
  <si>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</si>
  <si>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</si>
  <si>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</si>
  <si>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</si>
  <si>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</si>
  <si>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</si>
  <si>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</si>
  <si>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</si>
  <si>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</si>
  <si>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</si>
  <si>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</si>
  <si>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</si>
  <si>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</si>
  <si>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</si>
  <si>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</si>
  <si>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</si>
  <si>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</si>
  <si>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</si>
  <si>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</si>
  <si>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</si>
  <si>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</si>
  <si>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</si>
  <si>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</si>
  <si>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</si>
  <si>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</si>
  <si>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</si>
  <si>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</si>
  <si>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</si>
  <si>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</si>
  <si>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</si>
  <si>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</si>
  <si>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</si>
  <si>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</si>
  <si>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</si>
  <si>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</si>
  <si>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</si>
  <si>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</si>
  <si>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</si>
  <si>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</si>
  <si>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</si>
  <si>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</si>
  <si>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</si>
  <si>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</si>
  <si>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</si>
  <si>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</si>
  <si>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</si>
  <si>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</si>
  <si>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</si>
  <si>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</si>
  <si>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</si>
  <si>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</si>
  <si>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</si>
  <si>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</si>
  <si>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</si>
  <si>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</si>
  <si>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</si>
  <si>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</si>
  <si>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</si>
  <si>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</si>
  <si>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</si>
  <si>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</si>
  <si>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</si>
  <si>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</si>
  <si>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</si>
  <si>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</si>
  <si>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</si>
  <si>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</si>
  <si>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</si>
  <si>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</si>
  <si>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</si>
  <si>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</si>
  <si>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</si>
  <si>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</si>
  <si>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</si>
  <si>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</si>
  <si>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</si>
  <si>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</si>
  <si>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</si>
  <si>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</si>
  <si>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</si>
  <si>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</si>
  <si>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</si>
  <si>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</si>
  <si>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</si>
  <si>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</si>
  <si>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</si>
  <si>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</si>
  <si>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</si>
  <si>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</si>
  <si>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</si>
  <si>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</si>
  <si>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</si>
  <si>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</si>
  <si>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</si>
  <si>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</si>
  <si>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</si>
  <si>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</si>
  <si>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</si>
  <si>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</si>
  <si>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</si>
  <si>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</si>
  <si>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</si>
  <si>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</si>
  <si>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</si>
  <si>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</si>
  <si>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</si>
  <si>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</si>
  <si>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</si>
  <si>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</si>
  <si>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</si>
  <si>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</si>
  <si>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</si>
  <si>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</si>
  <si>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</si>
  <si>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</si>
  <si>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</si>
  <si>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</si>
  <si>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</si>
  <si>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</si>
  <si>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</si>
  <si>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</si>
  <si>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</si>
  <si>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</si>
  <si>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</si>
  <si>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</si>
  <si>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</si>
  <si>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</si>
  <si>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</si>
  <si>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</si>
  <si>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</si>
  <si>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</si>
  <si>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</si>
  <si>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</si>
  <si>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</si>
  <si>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</si>
  <si>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</si>
  <si>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</si>
  <si>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</si>
  <si>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</si>
  <si>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</si>
  <si>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</si>
  <si>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</si>
  <si>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</si>
  <si>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</si>
  <si>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</si>
  <si>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</si>
  <si>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</si>
  <si>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</si>
  <si>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</si>
  <si>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</si>
  <si>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</si>
  <si>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</si>
  <si>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</si>
  <si>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</si>
  <si>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</si>
  <si>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</si>
  <si>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</si>
  <si>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</si>
  <si>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</si>
  <si>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</si>
  <si>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</si>
  <si>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</si>
  <si>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</si>
  <si>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</si>
  <si>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</si>
  <si>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</si>
  <si>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</si>
  <si>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</si>
  <si>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</si>
  <si>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</si>
  <si>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</si>
  <si>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</si>
  <si>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</si>
  <si>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</si>
  <si>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</si>
  <si>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</si>
  <si>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</si>
  <si>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</si>
  <si>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</si>
  <si>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</si>
  <si>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</si>
  <si>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</si>
  <si>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</si>
  <si>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</si>
  <si>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</si>
  <si>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</si>
  <si>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</si>
  <si>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</si>
  <si>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</si>
  <si>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</si>
  <si>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</si>
  <si>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</si>
  <si>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</si>
  <si>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</si>
  <si>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</si>
  <si>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</si>
  <si>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</si>
  <si>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</si>
  <si>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</si>
  <si>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</si>
  <si>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</si>
  <si>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</si>
  <si>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</si>
  <si>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</si>
  <si>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</si>
  <si>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</si>
  <si>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</si>
  <si>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</si>
  <si>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</si>
  <si>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</si>
  <si>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</si>
  <si>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</si>
  <si>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</si>
  <si>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</si>
  <si>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</si>
  <si>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</si>
  <si>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</si>
  <si>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</si>
  <si>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</si>
  <si>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Болехівський міський суд Івано-Франківської області</t>
  </si>
  <si>
    <t>77202. Івано-Франківська область.м. Болехів</t>
  </si>
  <si>
    <t>вул. Коновальця</t>
  </si>
  <si>
    <t>34 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</si>
  <si>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</si>
  <si>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</si>
  <si>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О.С. Головенко </t>
  </si>
  <si>
    <t xml:space="preserve">В.М. Барабаш </t>
  </si>
  <si>
    <t>(03437)3- 40-48</t>
  </si>
  <si>
    <t>(03437)3-46-21</t>
  </si>
  <si>
    <t>inbox@blm.if.court.ua</t>
  </si>
  <si>
    <t>31 грудня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</si>
</sst>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sqref="A1:H1"/>
    </sheetView>
  </sheetViews>
  <sheetFormatPr defaultRowHeight="12.75"/>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c r="A1" s="235" t="s">
        <v>107</v>
      </c>
      <c r="B1" s="235"/>
      <c r="C1" s="235"/>
      <c r="D1" s="235"/>
      <c r="E1" s="235"/>
      <c r="F1" s="235"/>
      <c r="G1" s="235"/>
      <c r="H1" s="235"/>
    </row>
    <row r="2" spans="1:8" ht="15.75">
      <c r="B2" s="31"/>
      <c r="C2" s="31"/>
      <c r="D2" s="31"/>
      <c r="E2" s="31"/>
      <c r="F2" s="31"/>
      <c r="G2" s="31"/>
      <c r="H2" s="31"/>
    </row>
    <row r="3" spans="1:8" ht="18.95" customHeight="1">
      <c r="B3" s="235" t="s">
        <v>108</v>
      </c>
      <c r="C3" s="235"/>
      <c r="D3" s="235"/>
      <c r="E3" s="235"/>
      <c r="F3" s="235"/>
      <c r="G3" s="235"/>
      <c r="H3" s="235"/>
    </row>
    <row r="4" spans="1:8" ht="18.95" customHeight="1">
      <c r="B4" s="235" t="s">
        <v>109</v>
      </c>
      <c r="C4" s="235"/>
      <c r="D4" s="235"/>
      <c r="E4" s="235"/>
      <c r="F4" s="235"/>
      <c r="G4" s="235"/>
      <c r="H4" s="235"/>
    </row>
    <row r="5" spans="1:8" ht="15" customHeight="1">
      <c r="B5" s="245" t="s">
        <v>1068</v>
      </c>
      <c r="C5" s="245"/>
      <c r="D5" s="245"/>
      <c r="E5" s="245"/>
      <c r="F5" s="245"/>
      <c r="G5" s="245"/>
      <c r="H5" s="245"/>
    </row>
    <row r="6" spans="1:8" ht="15.75">
      <c r="B6" s="31"/>
      <c r="C6" s="31"/>
      <c r="D6" s="233"/>
      <c r="E6" s="233"/>
      <c r="F6" s="233"/>
      <c r="G6" s="31"/>
      <c r="H6" s="31"/>
    </row>
    <row r="7" spans="1:8" ht="26.25" customHeight="1">
      <c r="B7" s="32"/>
      <c r="C7" s="32"/>
      <c r="D7" s="32"/>
      <c r="E7" s="32"/>
      <c r="F7" s="31"/>
      <c r="G7" s="31"/>
      <c r="H7" s="31"/>
    </row>
    <row r="8" spans="1:8" ht="15" customHeight="1">
      <c r="A8" s="11"/>
      <c r="B8" s="258" t="s">
        <v>110</v>
      </c>
      <c r="C8" s="258"/>
      <c r="D8" s="258"/>
      <c r="E8" s="95" t="s">
        <v>111</v>
      </c>
      <c r="F8" s="244" t="s">
        <v>129</v>
      </c>
      <c r="G8" s="245"/>
      <c r="H8" s="245"/>
    </row>
    <row r="9" spans="1:8" ht="12.9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1:9" ht="45" customHeight="1">
      <c r="B17" s="255" t="s">
        <v>160</v>
      </c>
      <c r="C17" s="256"/>
      <c r="D17" s="257"/>
      <c r="E17" s="97" t="s">
        <v>161</v>
      </c>
      <c r="F17" s="259" t="s">
        <v>1017</v>
      </c>
      <c r="G17" s="260"/>
      <c r="H17" s="260"/>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95" customHeight="1">
      <c r="A21" s="11"/>
      <c r="B21" s="101"/>
      <c r="C21" s="9"/>
      <c r="D21" s="12"/>
      <c r="E21" s="12"/>
      <c r="F21" s="12"/>
      <c r="G21" s="12"/>
      <c r="H21" s="100"/>
      <c r="I21" s="9"/>
    </row>
    <row r="22" spans="1:9" ht="12.95" customHeight="1">
      <c r="A22" s="11"/>
      <c r="B22" s="101" t="s">
        <v>115</v>
      </c>
      <c r="C22" s="9"/>
      <c r="D22" s="229" t="s">
        <v>1070</v>
      </c>
      <c r="E22" s="227"/>
      <c r="F22" s="227"/>
      <c r="G22" s="227"/>
      <c r="H22" s="228"/>
      <c r="I22" s="9"/>
    </row>
    <row r="23" spans="1:9" ht="12.95" customHeight="1">
      <c r="A23" s="11"/>
      <c r="B23" s="48"/>
      <c r="C23" s="49"/>
      <c r="D23" s="49"/>
      <c r="E23" s="49"/>
      <c r="F23" s="49"/>
      <c r="G23" s="49"/>
      <c r="H23" s="50"/>
      <c r="I23" s="9"/>
    </row>
    <row r="24" spans="1:9" ht="12.95" customHeight="1">
      <c r="A24" s="11"/>
      <c r="B24" s="230" t="s">
        <v>1071</v>
      </c>
      <c r="C24" s="231"/>
      <c r="D24" s="231"/>
      <c r="E24" s="231"/>
      <c r="F24" s="231"/>
      <c r="G24" s="231"/>
      <c r="H24" s="232"/>
    </row>
    <row r="25" spans="1:9" ht="12.75" customHeight="1">
      <c r="A25" s="11"/>
      <c r="B25" s="253" t="s">
        <v>116</v>
      </c>
      <c r="C25" s="236"/>
      <c r="D25" s="236"/>
      <c r="E25" s="236"/>
      <c r="F25" s="236"/>
      <c r="G25" s="236"/>
      <c r="H25" s="254"/>
    </row>
    <row r="26" spans="1:9" ht="12.95" customHeight="1">
      <c r="A26" s="11"/>
      <c r="B26" s="234" t="s">
        <v>1072</v>
      </c>
      <c r="C26" s="227"/>
      <c r="D26" s="227"/>
      <c r="E26" s="227"/>
      <c r="F26" s="227"/>
      <c r="G26" s="227"/>
      <c r="H26" s="228"/>
      <c r="I26" s="9"/>
    </row>
    <row r="27" spans="1:9" ht="12.95" customHeight="1">
      <c r="A27" s="11"/>
      <c r="B27" s="224" t="s">
        <v>117</v>
      </c>
      <c r="C27" s="224"/>
      <c r="D27" s="224"/>
      <c r="E27" s="224"/>
      <c r="F27" s="224"/>
      <c r="G27" s="224"/>
      <c r="H27" s="224"/>
      <c r="I27" s="9"/>
    </row>
    <row r="28" spans="1:9" ht="12.95" customHeight="1">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&amp;C&amp;L9230B331</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7</v>
      </c>
      <c r="E17" s="189">
        <v>6</v>
      </c>
      <c r="F17" s="150">
        <v>7</v>
      </c>
      <c r="G17" s="186"/>
      <c r="H17" s="189">
        <v>5</v>
      </c>
      <c r="I17" s="189">
        <v>3</v>
      </c>
      <c r="J17" s="189"/>
      <c r="K17" s="189"/>
      <c r="L17" s="189"/>
      <c r="M17" s="189"/>
      <c r="N17" s="189">
        <v>2</v>
      </c>
      <c r="O17" s="189"/>
      <c r="P17" s="185"/>
      <c r="Q17" s="185"/>
      <c r="R17" s="185">
        <v>3</v>
      </c>
      <c r="S17" s="185"/>
      <c r="T17" s="185"/>
      <c r="U17" s="185">
        <v>2</v>
      </c>
      <c r="V17" s="185"/>
      <c r="W17" s="185"/>
      <c r="X17" s="185"/>
      <c r="Y17" s="185"/>
      <c r="Z17" s="185"/>
      <c r="AA17" s="189">
        <v>2</v>
      </c>
      <c r="AB17" s="185">
        <v>2</v>
      </c>
      <c r="AC17" s="185"/>
      <c r="AD17" s="128"/>
    </row>
    <row r="18" spans="1:30" s="126" customFormat="1" ht="12.75" hidden="1" customHeight="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hidden="1" customHeight="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hidden="1" customHeight="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hidden="1" customHeight="1">
      <c r="A24" s="130">
        <v>17</v>
      </c>
      <c r="B24" s="130" t="s">
        <v>277</v>
      </c>
      <c r="C24" s="130" t="s">
        <v>276</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hidden="1" customHeight="1">
      <c r="A25" s="130">
        <v>18</v>
      </c>
      <c r="B25" s="130" t="s">
        <v>279</v>
      </c>
      <c r="C25" s="130" t="s">
        <v>278</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hidden="1" customHeight="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7</v>
      </c>
      <c r="E28" s="189">
        <v>6</v>
      </c>
      <c r="F28" s="150">
        <v>7</v>
      </c>
      <c r="G28" s="186"/>
      <c r="H28" s="189">
        <v>5</v>
      </c>
      <c r="I28" s="189">
        <v>3</v>
      </c>
      <c r="J28" s="189"/>
      <c r="K28" s="189"/>
      <c r="L28" s="189"/>
      <c r="M28" s="189"/>
      <c r="N28" s="189">
        <v>2</v>
      </c>
      <c r="O28" s="189"/>
      <c r="P28" s="185"/>
      <c r="Q28" s="185"/>
      <c r="R28" s="185">
        <v>3</v>
      </c>
      <c r="S28" s="185"/>
      <c r="T28" s="185"/>
      <c r="U28" s="185">
        <v>2</v>
      </c>
      <c r="V28" s="185"/>
      <c r="W28" s="185"/>
      <c r="X28" s="185"/>
      <c r="Y28" s="185"/>
      <c r="Z28" s="185"/>
      <c r="AA28" s="189">
        <v>2</v>
      </c>
      <c r="AB28" s="185">
        <v>2</v>
      </c>
      <c r="AC28" s="185"/>
      <c r="AD28" s="174"/>
    </row>
    <row r="29" spans="1:30" s="126" customFormat="1" ht="12.75" hidden="1" customHeight="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hidden="1" customHeight="1">
      <c r="A30" s="130">
        <v>23</v>
      </c>
      <c r="B30" s="130" t="s">
        <v>959</v>
      </c>
      <c r="C30" s="130" t="s">
        <v>960</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hidden="1" customHeight="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hidden="1" customHeight="1">
      <c r="A32" s="130">
        <v>25</v>
      </c>
      <c r="B32" s="130" t="s">
        <v>289</v>
      </c>
      <c r="C32" s="130" t="s">
        <v>288</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hidden="1" customHeight="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hidden="1" customHeight="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hidden="1" customHeight="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hidden="1" customHeight="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hidden="1" customHeight="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hidden="1" customHeight="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hidden="1" customHeight="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hidden="1" customHeight="1">
      <c r="A68" s="130">
        <v>61</v>
      </c>
      <c r="B68" s="131" t="s">
        <v>343</v>
      </c>
      <c r="C68" s="131" t="s">
        <v>1044</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28"/>
    </row>
    <row r="69" spans="1:30" s="126" customFormat="1" ht="12.75" hidden="1" customHeight="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hidden="1" customHeight="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hidden="1" customHeight="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hidden="1" customHeight="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hidden="1" customHeight="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13</v>
      </c>
      <c r="E101" s="189">
        <v>9</v>
      </c>
      <c r="F101" s="150">
        <v>14</v>
      </c>
      <c r="G101" s="186"/>
      <c r="H101" s="189">
        <v>7</v>
      </c>
      <c r="I101" s="189">
        <v>5</v>
      </c>
      <c r="J101" s="189"/>
      <c r="K101" s="189"/>
      <c r="L101" s="189"/>
      <c r="M101" s="189"/>
      <c r="N101" s="189">
        <v>2</v>
      </c>
      <c r="O101" s="189"/>
      <c r="P101" s="185"/>
      <c r="Q101" s="185"/>
      <c r="R101" s="185">
        <v>5</v>
      </c>
      <c r="S101" s="185"/>
      <c r="T101" s="185"/>
      <c r="U101" s="185">
        <v>2</v>
      </c>
      <c r="V101" s="185"/>
      <c r="W101" s="185"/>
      <c r="X101" s="185"/>
      <c r="Y101" s="185"/>
      <c r="Z101" s="185"/>
      <c r="AA101" s="189">
        <v>6</v>
      </c>
      <c r="AB101" s="185">
        <v>7</v>
      </c>
      <c r="AC101" s="185"/>
      <c r="AD101" s="128"/>
    </row>
    <row r="102" spans="1:30" s="126" customFormat="1" ht="12.75" customHeight="1">
      <c r="A102" s="130">
        <v>95</v>
      </c>
      <c r="B102" s="130" t="s">
        <v>396</v>
      </c>
      <c r="C102" s="130" t="s">
        <v>395</v>
      </c>
      <c r="D102" s="188">
        <v>11</v>
      </c>
      <c r="E102" s="189">
        <v>8</v>
      </c>
      <c r="F102" s="150">
        <v>11</v>
      </c>
      <c r="G102" s="186"/>
      <c r="H102" s="189">
        <v>7</v>
      </c>
      <c r="I102" s="189">
        <v>5</v>
      </c>
      <c r="J102" s="189"/>
      <c r="K102" s="189"/>
      <c r="L102" s="189"/>
      <c r="M102" s="189"/>
      <c r="N102" s="189">
        <v>2</v>
      </c>
      <c r="O102" s="189"/>
      <c r="P102" s="185"/>
      <c r="Q102" s="185"/>
      <c r="R102" s="185">
        <v>5</v>
      </c>
      <c r="S102" s="185"/>
      <c r="T102" s="185"/>
      <c r="U102" s="185">
        <v>2</v>
      </c>
      <c r="V102" s="185"/>
      <c r="W102" s="185"/>
      <c r="X102" s="185"/>
      <c r="Y102" s="185"/>
      <c r="Z102" s="185"/>
      <c r="AA102" s="189">
        <v>4</v>
      </c>
      <c r="AB102" s="185">
        <v>4</v>
      </c>
      <c r="AC102" s="185"/>
      <c r="AD102" s="174"/>
    </row>
    <row r="103" spans="1:30" s="126" customFormat="1" ht="12.75" hidden="1" customHeight="1">
      <c r="A103" s="130">
        <v>96</v>
      </c>
      <c r="B103" s="130" t="s">
        <v>398</v>
      </c>
      <c r="C103" s="130" t="s">
        <v>397</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6" customFormat="1" ht="12.75" hidden="1" customHeight="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hidden="1" customHeight="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hidden="1" customHeight="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v>
      </c>
      <c r="E107" s="189"/>
      <c r="F107" s="150">
        <v>2</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2</v>
      </c>
      <c r="AC107" s="185"/>
      <c r="AD107" s="174"/>
    </row>
    <row r="108" spans="1:30" s="126" customFormat="1" ht="12.75" customHeight="1">
      <c r="A108" s="130">
        <v>101</v>
      </c>
      <c r="B108" s="130" t="s">
        <v>408</v>
      </c>
      <c r="C108" s="130" t="s">
        <v>407</v>
      </c>
      <c r="D108" s="188">
        <v>1</v>
      </c>
      <c r="E108" s="189">
        <v>1</v>
      </c>
      <c r="F108" s="150">
        <v>1</v>
      </c>
      <c r="G108" s="186"/>
      <c r="H108" s="189"/>
      <c r="I108" s="189"/>
      <c r="J108" s="189"/>
      <c r="K108" s="189"/>
      <c r="L108" s="189"/>
      <c r="M108" s="189"/>
      <c r="N108" s="189"/>
      <c r="O108" s="189"/>
      <c r="P108" s="185"/>
      <c r="Q108" s="185"/>
      <c r="R108" s="185"/>
      <c r="S108" s="185"/>
      <c r="T108" s="185"/>
      <c r="U108" s="185"/>
      <c r="V108" s="185"/>
      <c r="W108" s="185"/>
      <c r="X108" s="185"/>
      <c r="Y108" s="185"/>
      <c r="Z108" s="185"/>
      <c r="AA108" s="189">
        <v>1</v>
      </c>
      <c r="AB108" s="185">
        <v>1</v>
      </c>
      <c r="AC108" s="185"/>
      <c r="AD108" s="174"/>
    </row>
    <row r="109" spans="1:30" s="126" customFormat="1" ht="12.75" hidden="1" customHeight="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hidden="1" customHeight="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hidden="1" customHeight="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hidden="1" customHeight="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hidden="1" customHeight="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hidden="1" customHeight="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hidden="1" customHeight="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v>1</v>
      </c>
      <c r="F172" s="150">
        <v>1</v>
      </c>
      <c r="G172" s="186"/>
      <c r="H172" s="189">
        <v>1</v>
      </c>
      <c r="I172" s="189">
        <v>1</v>
      </c>
      <c r="J172" s="189"/>
      <c r="K172" s="189"/>
      <c r="L172" s="189"/>
      <c r="M172" s="189"/>
      <c r="N172" s="189"/>
      <c r="O172" s="189"/>
      <c r="P172" s="185"/>
      <c r="Q172" s="185"/>
      <c r="R172" s="185">
        <v>1</v>
      </c>
      <c r="S172" s="185"/>
      <c r="T172" s="185"/>
      <c r="U172" s="185"/>
      <c r="V172" s="185"/>
      <c r="W172" s="185"/>
      <c r="X172" s="185"/>
      <c r="Y172" s="185"/>
      <c r="Z172" s="185"/>
      <c r="AA172" s="189"/>
      <c r="AB172" s="185"/>
      <c r="AC172" s="185"/>
      <c r="AD172" s="128"/>
    </row>
    <row r="173" spans="1:30" s="126" customFormat="1" ht="12.75" hidden="1" customHeight="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c r="A179" s="130">
        <v>172</v>
      </c>
      <c r="B179" s="130">
        <v>240</v>
      </c>
      <c r="C179" s="130" t="s">
        <v>519</v>
      </c>
      <c r="D179" s="188">
        <v>1</v>
      </c>
      <c r="E179" s="189">
        <v>1</v>
      </c>
      <c r="F179" s="150">
        <v>1</v>
      </c>
      <c r="G179" s="186"/>
      <c r="H179" s="189">
        <v>1</v>
      </c>
      <c r="I179" s="189">
        <v>1</v>
      </c>
      <c r="J179" s="189"/>
      <c r="K179" s="189"/>
      <c r="L179" s="189"/>
      <c r="M179" s="189"/>
      <c r="N179" s="189"/>
      <c r="O179" s="189"/>
      <c r="P179" s="185"/>
      <c r="Q179" s="185"/>
      <c r="R179" s="185">
        <v>1</v>
      </c>
      <c r="S179" s="185"/>
      <c r="T179" s="185"/>
      <c r="U179" s="185"/>
      <c r="V179" s="185"/>
      <c r="W179" s="185"/>
      <c r="X179" s="185"/>
      <c r="Y179" s="185"/>
      <c r="Z179" s="185"/>
      <c r="AA179" s="189"/>
      <c r="AB179" s="185"/>
      <c r="AC179" s="185"/>
      <c r="AD179" s="174"/>
    </row>
    <row r="180" spans="1:30" s="126" customFormat="1" ht="12.75" hidden="1" customHeight="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hidden="1" customHeight="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hidden="1" customHeight="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c r="E195" s="189"/>
      <c r="F195" s="150"/>
      <c r="G195" s="186"/>
      <c r="H195" s="189"/>
      <c r="I195" s="189"/>
      <c r="J195" s="189"/>
      <c r="K195" s="189"/>
      <c r="L195" s="189"/>
      <c r="M195" s="189"/>
      <c r="N195" s="189"/>
      <c r="O195" s="189"/>
      <c r="P195" s="185"/>
      <c r="Q195" s="185"/>
      <c r="R195" s="185">
        <v>1</v>
      </c>
      <c r="S195" s="185"/>
      <c r="T195" s="185"/>
      <c r="U195" s="185"/>
      <c r="V195" s="185"/>
      <c r="W195" s="185"/>
      <c r="X195" s="185"/>
      <c r="Y195" s="185"/>
      <c r="Z195" s="185"/>
      <c r="AA195" s="189"/>
      <c r="AB195" s="185"/>
      <c r="AC195" s="185"/>
      <c r="AD195" s="128"/>
    </row>
    <row r="196" spans="1:30" s="126" customFormat="1" ht="12.75" hidden="1" customHeight="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c r="E212" s="189"/>
      <c r="F212" s="150"/>
      <c r="G212" s="186"/>
      <c r="H212" s="189"/>
      <c r="I212" s="189"/>
      <c r="J212" s="189"/>
      <c r="K212" s="189"/>
      <c r="L212" s="189"/>
      <c r="M212" s="189"/>
      <c r="N212" s="189"/>
      <c r="O212" s="189"/>
      <c r="P212" s="185"/>
      <c r="Q212" s="185"/>
      <c r="R212" s="185">
        <v>1</v>
      </c>
      <c r="S212" s="185"/>
      <c r="T212" s="185"/>
      <c r="U212" s="185"/>
      <c r="V212" s="185"/>
      <c r="W212" s="185"/>
      <c r="X212" s="185"/>
      <c r="Y212" s="185"/>
      <c r="Z212" s="185"/>
      <c r="AA212" s="189"/>
      <c r="AB212" s="185"/>
      <c r="AC212" s="185"/>
      <c r="AD212" s="174"/>
    </row>
    <row r="213" spans="1:30" s="126" customFormat="1" ht="12.75" hidden="1" customHeight="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4</v>
      </c>
      <c r="E230" s="189"/>
      <c r="F230" s="150">
        <v>4</v>
      </c>
      <c r="G230" s="186"/>
      <c r="H230" s="189">
        <v>1</v>
      </c>
      <c r="I230" s="189">
        <v>1</v>
      </c>
      <c r="J230" s="189"/>
      <c r="K230" s="189"/>
      <c r="L230" s="189"/>
      <c r="M230" s="189"/>
      <c r="N230" s="189"/>
      <c r="O230" s="189"/>
      <c r="P230" s="185"/>
      <c r="Q230" s="185"/>
      <c r="R230" s="185">
        <v>1</v>
      </c>
      <c r="S230" s="185"/>
      <c r="T230" s="185"/>
      <c r="U230" s="185"/>
      <c r="V230" s="185"/>
      <c r="W230" s="185"/>
      <c r="X230" s="185"/>
      <c r="Y230" s="185"/>
      <c r="Z230" s="185"/>
      <c r="AA230" s="189">
        <v>3</v>
      </c>
      <c r="AB230" s="185">
        <v>3</v>
      </c>
      <c r="AC230" s="185"/>
      <c r="AD230" s="128"/>
    </row>
    <row r="231" spans="1:30" s="126" customFormat="1" ht="12.75" hidden="1" customHeight="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4</v>
      </c>
      <c r="E242" s="189"/>
      <c r="F242" s="150">
        <v>4</v>
      </c>
      <c r="G242" s="186"/>
      <c r="H242" s="189">
        <v>1</v>
      </c>
      <c r="I242" s="189">
        <v>1</v>
      </c>
      <c r="J242" s="189"/>
      <c r="K242" s="189"/>
      <c r="L242" s="189"/>
      <c r="M242" s="189"/>
      <c r="N242" s="189"/>
      <c r="O242" s="189"/>
      <c r="P242" s="185"/>
      <c r="Q242" s="185"/>
      <c r="R242" s="185">
        <v>1</v>
      </c>
      <c r="S242" s="185"/>
      <c r="T242" s="185"/>
      <c r="U242" s="185"/>
      <c r="V242" s="185"/>
      <c r="W242" s="185"/>
      <c r="X242" s="185"/>
      <c r="Y242" s="185"/>
      <c r="Z242" s="185"/>
      <c r="AA242" s="189">
        <v>3</v>
      </c>
      <c r="AB242" s="185">
        <v>3</v>
      </c>
      <c r="AC242" s="185"/>
      <c r="AD242" s="174"/>
    </row>
    <row r="243" spans="1:30" s="126" customFormat="1" ht="12.75" hidden="1" customHeight="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hidden="1" customHeight="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hidden="1" customHeight="1">
      <c r="A246" s="130">
        <v>239</v>
      </c>
      <c r="B246" s="130" t="s">
        <v>624</v>
      </c>
      <c r="C246" s="130" t="s">
        <v>623</v>
      </c>
      <c r="D246" s="188"/>
      <c r="E246" s="189"/>
      <c r="F246" s="150"/>
      <c r="G246" s="186"/>
      <c r="H246" s="189"/>
      <c r="I246" s="189"/>
      <c r="J246" s="189"/>
      <c r="K246" s="189"/>
      <c r="L246" s="189"/>
      <c r="M246" s="189"/>
      <c r="N246" s="189"/>
      <c r="O246" s="189"/>
      <c r="P246" s="185"/>
      <c r="Q246" s="185"/>
      <c r="R246" s="185"/>
      <c r="S246" s="185"/>
      <c r="T246" s="185"/>
      <c r="U246" s="185"/>
      <c r="V246" s="185"/>
      <c r="W246" s="185"/>
      <c r="X246" s="185"/>
      <c r="Y246" s="185"/>
      <c r="Z246" s="185"/>
      <c r="AA246" s="189"/>
      <c r="AB246" s="185"/>
      <c r="AC246" s="185"/>
      <c r="AD246" s="174"/>
    </row>
    <row r="247" spans="1:30" s="126" customFormat="1" ht="12.75" hidden="1" customHeight="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hidden="1" customHeight="1">
      <c r="A250" s="130">
        <v>243</v>
      </c>
      <c r="B250" s="131" t="s">
        <v>629</v>
      </c>
      <c r="C250" s="131" t="s">
        <v>1051</v>
      </c>
      <c r="D250" s="188"/>
      <c r="E250" s="189"/>
      <c r="F250" s="150"/>
      <c r="G250" s="186"/>
      <c r="H250" s="189"/>
      <c r="I250" s="189"/>
      <c r="J250" s="189"/>
      <c r="K250" s="189"/>
      <c r="L250" s="189"/>
      <c r="M250" s="189"/>
      <c r="N250" s="189"/>
      <c r="O250" s="189"/>
      <c r="P250" s="185"/>
      <c r="Q250" s="185"/>
      <c r="R250" s="185"/>
      <c r="S250" s="185"/>
      <c r="T250" s="185"/>
      <c r="U250" s="185"/>
      <c r="V250" s="185"/>
      <c r="W250" s="185"/>
      <c r="X250" s="185"/>
      <c r="Y250" s="185"/>
      <c r="Z250" s="185"/>
      <c r="AA250" s="189"/>
      <c r="AB250" s="185"/>
      <c r="AC250" s="185"/>
      <c r="AD250" s="128"/>
    </row>
    <row r="251" spans="1:30" s="126" customFormat="1" ht="12.75" hidden="1" customHeight="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hidden="1" customHeight="1">
      <c r="A254" s="130">
        <v>247</v>
      </c>
      <c r="B254" s="130" t="s">
        <v>636</v>
      </c>
      <c r="C254" s="130" t="s">
        <v>635</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74"/>
    </row>
    <row r="255" spans="1:30" s="126" customFormat="1" ht="12.75" hidden="1" customHeight="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hidden="1" customHeight="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hidden="1" customHeight="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4</v>
      </c>
      <c r="E266" s="189">
        <v>4</v>
      </c>
      <c r="F266" s="150">
        <v>5</v>
      </c>
      <c r="G266" s="186"/>
      <c r="H266" s="189">
        <v>2</v>
      </c>
      <c r="I266" s="189">
        <v>1</v>
      </c>
      <c r="J266" s="189"/>
      <c r="K266" s="189"/>
      <c r="L266" s="189"/>
      <c r="M266" s="189"/>
      <c r="N266" s="189">
        <v>1</v>
      </c>
      <c r="O266" s="189"/>
      <c r="P266" s="185"/>
      <c r="Q266" s="185"/>
      <c r="R266" s="185"/>
      <c r="S266" s="185"/>
      <c r="T266" s="185"/>
      <c r="U266" s="185">
        <v>1</v>
      </c>
      <c r="V266" s="185"/>
      <c r="W266" s="185"/>
      <c r="X266" s="185"/>
      <c r="Y266" s="185"/>
      <c r="Z266" s="185"/>
      <c r="AA266" s="189">
        <v>2</v>
      </c>
      <c r="AB266" s="185">
        <v>3</v>
      </c>
      <c r="AC266" s="185"/>
      <c r="AD266" s="128"/>
    </row>
    <row r="267" spans="1:30" s="127" customFormat="1" ht="12.75" customHeight="1">
      <c r="A267" s="130">
        <v>260</v>
      </c>
      <c r="B267" s="131" t="s">
        <v>653</v>
      </c>
      <c r="C267" s="131" t="s">
        <v>1052</v>
      </c>
      <c r="D267" s="188">
        <v>4</v>
      </c>
      <c r="E267" s="189">
        <v>4</v>
      </c>
      <c r="F267" s="150">
        <v>5</v>
      </c>
      <c r="G267" s="186"/>
      <c r="H267" s="189">
        <v>2</v>
      </c>
      <c r="I267" s="189">
        <v>1</v>
      </c>
      <c r="J267" s="189"/>
      <c r="K267" s="189"/>
      <c r="L267" s="189"/>
      <c r="M267" s="189"/>
      <c r="N267" s="189">
        <v>1</v>
      </c>
      <c r="O267" s="189"/>
      <c r="P267" s="185"/>
      <c r="Q267" s="185"/>
      <c r="R267" s="185"/>
      <c r="S267" s="185"/>
      <c r="T267" s="185"/>
      <c r="U267" s="185">
        <v>1</v>
      </c>
      <c r="V267" s="185"/>
      <c r="W267" s="185"/>
      <c r="X267" s="185"/>
      <c r="Y267" s="185"/>
      <c r="Z267" s="185"/>
      <c r="AA267" s="189">
        <v>2</v>
      </c>
      <c r="AB267" s="185">
        <v>3</v>
      </c>
      <c r="AC267" s="185"/>
      <c r="AD267" s="128"/>
    </row>
    <row r="268" spans="1:30" s="126" customFormat="1" ht="12.75" hidden="1" customHeight="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2</v>
      </c>
      <c r="E270" s="189">
        <v>2</v>
      </c>
      <c r="F270" s="150">
        <v>3</v>
      </c>
      <c r="G270" s="186"/>
      <c r="H270" s="189"/>
      <c r="I270" s="189"/>
      <c r="J270" s="189"/>
      <c r="K270" s="189"/>
      <c r="L270" s="189"/>
      <c r="M270" s="189"/>
      <c r="N270" s="189"/>
      <c r="O270" s="189"/>
      <c r="P270" s="185"/>
      <c r="Q270" s="185"/>
      <c r="R270" s="185"/>
      <c r="S270" s="185"/>
      <c r="T270" s="185"/>
      <c r="U270" s="185"/>
      <c r="V270" s="185"/>
      <c r="W270" s="185"/>
      <c r="X270" s="185"/>
      <c r="Y270" s="185"/>
      <c r="Z270" s="185"/>
      <c r="AA270" s="189">
        <v>2</v>
      </c>
      <c r="AB270" s="185">
        <v>3</v>
      </c>
      <c r="AC270" s="185"/>
      <c r="AD270" s="174"/>
    </row>
    <row r="271" spans="1:30" s="126" customFormat="1" ht="12.75" hidden="1" customHeight="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v>
      </c>
      <c r="E272" s="189">
        <v>2</v>
      </c>
      <c r="F272" s="150">
        <v>2</v>
      </c>
      <c r="G272" s="186"/>
      <c r="H272" s="189">
        <v>2</v>
      </c>
      <c r="I272" s="189">
        <v>1</v>
      </c>
      <c r="J272" s="189"/>
      <c r="K272" s="189"/>
      <c r="L272" s="189"/>
      <c r="M272" s="189"/>
      <c r="N272" s="189">
        <v>1</v>
      </c>
      <c r="O272" s="189"/>
      <c r="P272" s="185"/>
      <c r="Q272" s="185"/>
      <c r="R272" s="185"/>
      <c r="S272" s="185"/>
      <c r="T272" s="185"/>
      <c r="U272" s="185">
        <v>1</v>
      </c>
      <c r="V272" s="185"/>
      <c r="W272" s="185"/>
      <c r="X272" s="185"/>
      <c r="Y272" s="185"/>
      <c r="Z272" s="185"/>
      <c r="AA272" s="189"/>
      <c r="AB272" s="185"/>
      <c r="AC272" s="185"/>
      <c r="AD272" s="174"/>
    </row>
    <row r="273" spans="1:30" s="126" customFormat="1" ht="12.75" hidden="1" customHeight="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hidden="1" customHeight="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hidden="1" customHeight="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hidden="1" customHeight="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hidden="1" customHeight="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2</v>
      </c>
      <c r="E306" s="189">
        <v>2</v>
      </c>
      <c r="F306" s="150">
        <v>2</v>
      </c>
      <c r="G306" s="186"/>
      <c r="H306" s="189">
        <v>2</v>
      </c>
      <c r="I306" s="189">
        <v>1</v>
      </c>
      <c r="J306" s="189"/>
      <c r="K306" s="189"/>
      <c r="L306" s="189"/>
      <c r="M306" s="189"/>
      <c r="N306" s="189">
        <v>1</v>
      </c>
      <c r="O306" s="189"/>
      <c r="P306" s="185"/>
      <c r="Q306" s="185"/>
      <c r="R306" s="185">
        <v>1</v>
      </c>
      <c r="S306" s="185"/>
      <c r="T306" s="185"/>
      <c r="U306" s="185">
        <v>1</v>
      </c>
      <c r="V306" s="185"/>
      <c r="W306" s="185"/>
      <c r="X306" s="185"/>
      <c r="Y306" s="185"/>
      <c r="Z306" s="185"/>
      <c r="AA306" s="189"/>
      <c r="AB306" s="185"/>
      <c r="AC306" s="185"/>
      <c r="AD306" s="128"/>
    </row>
    <row r="307" spans="1:30" s="126" customFormat="1" ht="12.75" hidden="1" customHeight="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hidden="1" customHeight="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hidden="1" customHeight="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hidden="1" customHeight="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hidden="1" customHeight="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c r="A332" s="130">
        <v>325</v>
      </c>
      <c r="B332" s="130" t="s">
        <v>762</v>
      </c>
      <c r="C332" s="130" t="s">
        <v>761</v>
      </c>
      <c r="D332" s="188">
        <v>1</v>
      </c>
      <c r="E332" s="189">
        <v>1</v>
      </c>
      <c r="F332" s="150">
        <v>1</v>
      </c>
      <c r="G332" s="186"/>
      <c r="H332" s="189">
        <v>1</v>
      </c>
      <c r="I332" s="189"/>
      <c r="J332" s="189"/>
      <c r="K332" s="189"/>
      <c r="L332" s="189"/>
      <c r="M332" s="189"/>
      <c r="N332" s="189">
        <v>1</v>
      </c>
      <c r="O332" s="189"/>
      <c r="P332" s="185"/>
      <c r="Q332" s="185"/>
      <c r="R332" s="185"/>
      <c r="S332" s="185"/>
      <c r="T332" s="185"/>
      <c r="U332" s="185">
        <v>1</v>
      </c>
      <c r="V332" s="185"/>
      <c r="W332" s="185"/>
      <c r="X332" s="185"/>
      <c r="Y332" s="185"/>
      <c r="Z332" s="185"/>
      <c r="AA332" s="189"/>
      <c r="AB332" s="185"/>
      <c r="AC332" s="185"/>
      <c r="AD332" s="174"/>
    </row>
    <row r="333" spans="1:30" s="126" customFormat="1" ht="12.75" customHeight="1">
      <c r="A333" s="130">
        <v>326</v>
      </c>
      <c r="B333" s="130" t="s">
        <v>764</v>
      </c>
      <c r="C333" s="130" t="s">
        <v>763</v>
      </c>
      <c r="D333" s="188">
        <v>1</v>
      </c>
      <c r="E333" s="189">
        <v>1</v>
      </c>
      <c r="F333" s="150">
        <v>1</v>
      </c>
      <c r="G333" s="186"/>
      <c r="H333" s="189">
        <v>1</v>
      </c>
      <c r="I333" s="189">
        <v>1</v>
      </c>
      <c r="J333" s="189"/>
      <c r="K333" s="189"/>
      <c r="L333" s="189"/>
      <c r="M333" s="189"/>
      <c r="N333" s="189"/>
      <c r="O333" s="189"/>
      <c r="P333" s="185"/>
      <c r="Q333" s="185"/>
      <c r="R333" s="185">
        <v>1</v>
      </c>
      <c r="S333" s="185"/>
      <c r="T333" s="185"/>
      <c r="U333" s="185"/>
      <c r="V333" s="185"/>
      <c r="W333" s="185"/>
      <c r="X333" s="185"/>
      <c r="Y333" s="185"/>
      <c r="Z333" s="185"/>
      <c r="AA333" s="189"/>
      <c r="AB333" s="185"/>
      <c r="AC333" s="185"/>
      <c r="AD333" s="174"/>
    </row>
    <row r="334" spans="1:30" s="126" customFormat="1" ht="12.75" hidden="1" customHeight="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v>
      </c>
      <c r="E346" s="189">
        <v>1</v>
      </c>
      <c r="F346" s="150">
        <v>2</v>
      </c>
      <c r="G346" s="186"/>
      <c r="H346" s="189">
        <v>1</v>
      </c>
      <c r="I346" s="189"/>
      <c r="J346" s="189"/>
      <c r="K346" s="189"/>
      <c r="L346" s="189"/>
      <c r="M346" s="189"/>
      <c r="N346" s="189">
        <v>1</v>
      </c>
      <c r="O346" s="189"/>
      <c r="P346" s="185"/>
      <c r="Q346" s="185"/>
      <c r="R346" s="185"/>
      <c r="S346" s="185"/>
      <c r="T346" s="185"/>
      <c r="U346" s="185">
        <v>1</v>
      </c>
      <c r="V346" s="185"/>
      <c r="W346" s="185"/>
      <c r="X346" s="185"/>
      <c r="Y346" s="185"/>
      <c r="Z346" s="185"/>
      <c r="AA346" s="189">
        <v>1</v>
      </c>
      <c r="AB346" s="185">
        <v>1</v>
      </c>
      <c r="AC346" s="185"/>
      <c r="AD346" s="128"/>
    </row>
    <row r="347" spans="1:30" s="126" customFormat="1" ht="12.75" hidden="1" customHeight="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1</v>
      </c>
      <c r="E357" s="189"/>
      <c r="F357" s="150">
        <v>1</v>
      </c>
      <c r="G357" s="186"/>
      <c r="H357" s="189">
        <v>1</v>
      </c>
      <c r="I357" s="189"/>
      <c r="J357" s="189"/>
      <c r="K357" s="189"/>
      <c r="L357" s="189"/>
      <c r="M357" s="189"/>
      <c r="N357" s="189">
        <v>1</v>
      </c>
      <c r="O357" s="189"/>
      <c r="P357" s="185"/>
      <c r="Q357" s="185"/>
      <c r="R357" s="185"/>
      <c r="S357" s="185"/>
      <c r="T357" s="185"/>
      <c r="U357" s="185">
        <v>1</v>
      </c>
      <c r="V357" s="185"/>
      <c r="W357" s="185"/>
      <c r="X357" s="185"/>
      <c r="Y357" s="185"/>
      <c r="Z357" s="185"/>
      <c r="AA357" s="189"/>
      <c r="AB357" s="185"/>
      <c r="AC357" s="185"/>
      <c r="AD357" s="174"/>
    </row>
    <row r="358" spans="1:30" s="126" customFormat="1" ht="12.75" hidden="1" customHeight="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hidden="1" customHeight="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hidden="1" customHeight="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hidden="1" customHeight="1">
      <c r="A367" s="130">
        <v>360</v>
      </c>
      <c r="B367" s="131" t="s">
        <v>813</v>
      </c>
      <c r="C367" s="131" t="s">
        <v>1057</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28"/>
    </row>
    <row r="368" spans="1:30" s="126" customFormat="1" ht="12.75" hidden="1" customHeight="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hidden="1" customHeight="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hidden="1" customHeight="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hidden="1" customHeight="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hidden="1"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hidden="1" customHeight="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hidden="1" customHeight="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hidden="1" customHeight="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hidden="1" customHeight="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hidden="1" customHeight="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hidden="1" customHeight="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hidden="1" customHeight="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hidden="1" customHeight="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c r="A454" s="130">
        <v>447</v>
      </c>
      <c r="B454" s="51"/>
      <c r="C454" s="52" t="s">
        <v>163</v>
      </c>
      <c r="D454" s="161">
        <f t="shared" ref="D454:AC454" si="0">SUM(D8,D17,D50,D61,D68,D101,D118,D172,D195,D224,D230,D250,D266,D293,D306,D336,D346,D367,D403,D440)</f>
        <v>33</v>
      </c>
      <c r="E454" s="161">
        <f t="shared" si="0"/>
        <v>23</v>
      </c>
      <c r="F454" s="161">
        <f t="shared" si="0"/>
        <v>35</v>
      </c>
      <c r="G454" s="161">
        <f t="shared" si="0"/>
        <v>0</v>
      </c>
      <c r="H454" s="161">
        <f t="shared" si="0"/>
        <v>19</v>
      </c>
      <c r="I454" s="161">
        <f t="shared" si="0"/>
        <v>12</v>
      </c>
      <c r="J454" s="161">
        <f t="shared" si="0"/>
        <v>0</v>
      </c>
      <c r="K454" s="161">
        <f t="shared" si="0"/>
        <v>0</v>
      </c>
      <c r="L454" s="161">
        <f t="shared" si="0"/>
        <v>0</v>
      </c>
      <c r="M454" s="161">
        <f t="shared" si="0"/>
        <v>0</v>
      </c>
      <c r="N454" s="161">
        <f t="shared" si="0"/>
        <v>7</v>
      </c>
      <c r="O454" s="161">
        <f t="shared" si="0"/>
        <v>0</v>
      </c>
      <c r="P454" s="161">
        <f t="shared" si="0"/>
        <v>0</v>
      </c>
      <c r="Q454" s="161">
        <f t="shared" si="0"/>
        <v>0</v>
      </c>
      <c r="R454" s="161">
        <f t="shared" si="0"/>
        <v>12</v>
      </c>
      <c r="S454" s="161">
        <f t="shared" si="0"/>
        <v>0</v>
      </c>
      <c r="T454" s="161">
        <f t="shared" si="0"/>
        <v>0</v>
      </c>
      <c r="U454" s="161">
        <f t="shared" si="0"/>
        <v>7</v>
      </c>
      <c r="V454" s="161">
        <f t="shared" si="0"/>
        <v>0</v>
      </c>
      <c r="W454" s="161">
        <f t="shared" si="0"/>
        <v>0</v>
      </c>
      <c r="X454" s="161">
        <f t="shared" si="0"/>
        <v>0</v>
      </c>
      <c r="Y454" s="161">
        <f t="shared" si="0"/>
        <v>0</v>
      </c>
      <c r="Z454" s="161">
        <f t="shared" si="0"/>
        <v>0</v>
      </c>
      <c r="AA454" s="161">
        <f t="shared" si="0"/>
        <v>14</v>
      </c>
      <c r="AB454" s="161">
        <f t="shared" si="0"/>
        <v>16</v>
      </c>
      <c r="AC454" s="161">
        <f t="shared" si="0"/>
        <v>0</v>
      </c>
    </row>
    <row r="455" spans="1:30"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30" ht="12.75" customHeight="1">
      <c r="A456" s="130">
        <v>449</v>
      </c>
      <c r="B456" s="51"/>
      <c r="C456" s="144" t="s">
        <v>205</v>
      </c>
      <c r="D456" s="162">
        <v>33</v>
      </c>
      <c r="E456" s="161">
        <v>23</v>
      </c>
      <c r="F456" s="162">
        <v>35</v>
      </c>
      <c r="G456" s="161"/>
      <c r="H456" s="161">
        <v>19</v>
      </c>
      <c r="I456" s="161">
        <v>12</v>
      </c>
      <c r="J456" s="163"/>
      <c r="K456" s="163"/>
      <c r="L456" s="163"/>
      <c r="M456" s="163"/>
      <c r="N456" s="163">
        <v>7</v>
      </c>
      <c r="O456" s="163"/>
      <c r="P456" s="163"/>
      <c r="Q456" s="163"/>
      <c r="R456" s="163">
        <v>12</v>
      </c>
      <c r="S456" s="163"/>
      <c r="T456" s="163"/>
      <c r="U456" s="163">
        <v>7</v>
      </c>
      <c r="V456" s="163"/>
      <c r="W456" s="163"/>
      <c r="X456" s="163"/>
      <c r="Y456" s="163"/>
      <c r="Z456" s="163"/>
      <c r="AA456" s="164">
        <v>14</v>
      </c>
      <c r="AB456" s="163">
        <v>16</v>
      </c>
      <c r="AC456" s="163"/>
    </row>
    <row r="457" spans="1:30"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30"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30"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30"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30"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30"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c r="A463" s="130">
        <v>456</v>
      </c>
      <c r="B463" s="53"/>
      <c r="C463" s="124" t="s">
        <v>216</v>
      </c>
      <c r="D463" s="163"/>
      <c r="E463" s="163"/>
      <c r="F463" s="163"/>
      <c r="G463" s="163"/>
      <c r="H463" s="163"/>
      <c r="I463" s="163"/>
      <c r="J463" s="163"/>
      <c r="K463" s="163"/>
      <c r="L463" s="163"/>
      <c r="M463" s="163"/>
      <c r="N463" s="163"/>
      <c r="O463" s="163"/>
      <c r="P463" s="163"/>
      <c r="Q463" s="163"/>
      <c r="R463" s="135"/>
      <c r="S463" s="135"/>
      <c r="T463" s="135"/>
      <c r="U463" s="135"/>
      <c r="V463" s="135"/>
      <c r="W463" s="135"/>
      <c r="X463" s="163"/>
      <c r="Y463" s="163"/>
      <c r="Z463" s="163"/>
      <c r="AA463" s="163"/>
      <c r="AB463" s="163"/>
      <c r="AC463" s="163"/>
    </row>
    <row r="464" spans="1:30" ht="12.75" customHeight="1">
      <c r="A464" s="130">
        <v>457</v>
      </c>
      <c r="B464" s="53"/>
      <c r="C464" s="124" t="s">
        <v>154</v>
      </c>
      <c r="D464" s="163">
        <v>4</v>
      </c>
      <c r="E464" s="163">
        <v>4</v>
      </c>
      <c r="F464" s="163">
        <v>4</v>
      </c>
      <c r="G464" s="163"/>
      <c r="H464" s="163">
        <v>1</v>
      </c>
      <c r="I464" s="163">
        <v>1</v>
      </c>
      <c r="J464" s="163"/>
      <c r="K464" s="163"/>
      <c r="L464" s="163"/>
      <c r="M464" s="163"/>
      <c r="N464" s="163"/>
      <c r="O464" s="163"/>
      <c r="P464" s="163"/>
      <c r="Q464" s="163"/>
      <c r="R464" s="135">
        <v>1</v>
      </c>
      <c r="S464" s="135"/>
      <c r="T464" s="135"/>
      <c r="U464" s="135"/>
      <c r="V464" s="135"/>
      <c r="W464" s="135"/>
      <c r="X464" s="163"/>
      <c r="Y464" s="163"/>
      <c r="Z464" s="163"/>
      <c r="AA464" s="163">
        <v>3</v>
      </c>
      <c r="AB464" s="163">
        <v>3</v>
      </c>
      <c r="AC464" s="163"/>
    </row>
    <row r="465" spans="1:29" ht="25.5" customHeight="1">
      <c r="A465" s="130">
        <v>458</v>
      </c>
      <c r="B465" s="53"/>
      <c r="C465" s="124" t="s">
        <v>155</v>
      </c>
      <c r="D465" s="54">
        <v>1</v>
      </c>
      <c r="E465" s="54">
        <v>1</v>
      </c>
      <c r="F465" s="54">
        <v>1</v>
      </c>
      <c r="G465" s="54"/>
      <c r="H465" s="163"/>
      <c r="I465" s="163"/>
      <c r="J465" s="163"/>
      <c r="K465" s="163"/>
      <c r="L465" s="163"/>
      <c r="M465" s="163"/>
      <c r="N465" s="163"/>
      <c r="O465" s="163"/>
      <c r="P465" s="163"/>
      <c r="Q465" s="163"/>
      <c r="R465" s="163"/>
      <c r="S465" s="163"/>
      <c r="T465" s="163"/>
      <c r="U465" s="163"/>
      <c r="V465" s="163"/>
      <c r="W465" s="163"/>
      <c r="X465" s="163"/>
      <c r="Y465" s="163"/>
      <c r="Z465" s="163"/>
      <c r="AA465" s="163">
        <v>1</v>
      </c>
      <c r="AB465" s="163">
        <v>1</v>
      </c>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18</v>
      </c>
      <c r="E467" s="163">
        <v>14</v>
      </c>
      <c r="F467" s="163">
        <v>18</v>
      </c>
      <c r="G467" s="163"/>
      <c r="H467" s="163">
        <v>14</v>
      </c>
      <c r="I467" s="163">
        <v>8</v>
      </c>
      <c r="J467" s="163"/>
      <c r="K467" s="163"/>
      <c r="L467" s="163"/>
      <c r="M467" s="163"/>
      <c r="N467" s="163">
        <v>6</v>
      </c>
      <c r="O467" s="163"/>
      <c r="P467" s="163"/>
      <c r="Q467" s="163"/>
      <c r="R467" s="163">
        <v>8</v>
      </c>
      <c r="S467" s="163"/>
      <c r="T467" s="163"/>
      <c r="U467" s="163">
        <v>6</v>
      </c>
      <c r="V467" s="163"/>
      <c r="W467" s="163"/>
      <c r="X467" s="163"/>
      <c r="Y467" s="163"/>
      <c r="Z467" s="163"/>
      <c r="AA467" s="163">
        <v>4</v>
      </c>
      <c r="AB467" s="163">
        <v>4</v>
      </c>
      <c r="AC467" s="163"/>
    </row>
    <row r="468" spans="1:29" ht="25.5" customHeight="1">
      <c r="A468" s="130">
        <v>461</v>
      </c>
      <c r="B468" s="55"/>
      <c r="C468" s="124" t="s">
        <v>1014</v>
      </c>
      <c r="D468" s="163">
        <v>8</v>
      </c>
      <c r="E468" s="163">
        <v>6</v>
      </c>
      <c r="F468" s="163">
        <v>9</v>
      </c>
      <c r="G468" s="163"/>
      <c r="H468" s="163">
        <v>4</v>
      </c>
      <c r="I468" s="163">
        <v>3</v>
      </c>
      <c r="J468" s="163"/>
      <c r="K468" s="163"/>
      <c r="L468" s="163"/>
      <c r="M468" s="163"/>
      <c r="N468" s="163">
        <v>1</v>
      </c>
      <c r="O468" s="163"/>
      <c r="P468" s="163"/>
      <c r="Q468" s="163"/>
      <c r="R468" s="163">
        <v>3</v>
      </c>
      <c r="S468" s="163"/>
      <c r="T468" s="163"/>
      <c r="U468" s="163">
        <v>1</v>
      </c>
      <c r="V468" s="163"/>
      <c r="W468" s="163"/>
      <c r="X468" s="163"/>
      <c r="Y468" s="163"/>
      <c r="Z468" s="163"/>
      <c r="AA468" s="163">
        <v>4</v>
      </c>
      <c r="AB468" s="163">
        <v>5</v>
      </c>
      <c r="AC468" s="163"/>
    </row>
    <row r="469" spans="1:29" ht="12.75" customHeight="1">
      <c r="A469" s="130">
        <v>462</v>
      </c>
      <c r="B469" s="55"/>
      <c r="C469" s="124" t="s">
        <v>243</v>
      </c>
      <c r="D469" s="163">
        <v>5</v>
      </c>
      <c r="E469" s="163">
        <v>1</v>
      </c>
      <c r="F469" s="163">
        <v>6</v>
      </c>
      <c r="G469" s="163"/>
      <c r="H469" s="163">
        <v>1</v>
      </c>
      <c r="I469" s="163">
        <v>1</v>
      </c>
      <c r="J469" s="163"/>
      <c r="K469" s="163"/>
      <c r="L469" s="163"/>
      <c r="M469" s="163"/>
      <c r="N469" s="163"/>
      <c r="O469" s="163"/>
      <c r="P469" s="163"/>
      <c r="Q469" s="163"/>
      <c r="R469" s="163">
        <v>1</v>
      </c>
      <c r="S469" s="163"/>
      <c r="T469" s="163"/>
      <c r="U469" s="163"/>
      <c r="V469" s="163"/>
      <c r="W469" s="163"/>
      <c r="X469" s="163"/>
      <c r="Y469" s="163"/>
      <c r="Z469" s="163"/>
      <c r="AA469" s="163">
        <v>4</v>
      </c>
      <c r="AB469" s="163">
        <v>5</v>
      </c>
      <c r="AC469" s="163"/>
    </row>
    <row r="470" spans="1:29" ht="12.75" customHeight="1">
      <c r="A470" s="130">
        <v>463</v>
      </c>
      <c r="B470" s="55"/>
      <c r="C470" s="124" t="s">
        <v>244</v>
      </c>
      <c r="D470" s="163">
        <v>2</v>
      </c>
      <c r="E470" s="163">
        <v>2</v>
      </c>
      <c r="F470" s="163">
        <v>2</v>
      </c>
      <c r="G470" s="163"/>
      <c r="H470" s="163"/>
      <c r="I470" s="163"/>
      <c r="J470" s="163"/>
      <c r="K470" s="163"/>
      <c r="L470" s="163"/>
      <c r="M470" s="163"/>
      <c r="N470" s="163"/>
      <c r="O470" s="163"/>
      <c r="P470" s="163"/>
      <c r="Q470" s="163"/>
      <c r="R470" s="163"/>
      <c r="S470" s="163"/>
      <c r="T470" s="163"/>
      <c r="U470" s="163"/>
      <c r="V470" s="163"/>
      <c r="W470" s="163"/>
      <c r="X470" s="163"/>
      <c r="Y470" s="163"/>
      <c r="Z470" s="163"/>
      <c r="AA470" s="163">
        <v>2</v>
      </c>
      <c r="AB470" s="163">
        <v>2</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&amp;C&amp;L9230B331</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SheetLayoutView="100" workbookViewId="0">
      <selection sqref="A1:C1"/>
    </sheetView>
  </sheetViews>
  <sheetFormatPr defaultRowHeight="15"/>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c r="A1" s="317" t="s">
        <v>141</v>
      </c>
      <c r="B1" s="317"/>
      <c r="C1" s="317"/>
      <c r="D1" s="25"/>
    </row>
    <row r="2" spans="1:11" ht="39.75" customHeight="1">
      <c r="A2" s="26" t="s">
        <v>62</v>
      </c>
      <c r="B2" s="318" t="s">
        <v>63</v>
      </c>
      <c r="C2" s="319"/>
      <c r="D2" s="27" t="s">
        <v>64</v>
      </c>
    </row>
    <row r="3" spans="1:11" ht="20.100000000000001" customHeight="1">
      <c r="A3" s="110">
        <v>1</v>
      </c>
      <c r="B3" s="300" t="s">
        <v>233</v>
      </c>
      <c r="C3" s="301"/>
      <c r="D3" s="220"/>
      <c r="H3" s="59"/>
      <c r="I3" s="59"/>
      <c r="J3" s="59"/>
      <c r="K3" s="60"/>
    </row>
    <row r="4" spans="1:11" ht="20.100000000000001" customHeight="1">
      <c r="A4" s="110">
        <v>2</v>
      </c>
      <c r="B4" s="300" t="s">
        <v>235</v>
      </c>
      <c r="C4" s="301"/>
      <c r="D4" s="28"/>
      <c r="H4" s="59"/>
      <c r="I4" s="59"/>
      <c r="J4" s="59"/>
      <c r="K4" s="60"/>
    </row>
    <row r="5" spans="1:11" ht="20.100000000000001" customHeight="1">
      <c r="A5" s="110">
        <v>3</v>
      </c>
      <c r="B5" s="310" t="s">
        <v>222</v>
      </c>
      <c r="C5" s="311"/>
      <c r="D5" s="28"/>
      <c r="H5" s="59"/>
      <c r="I5" s="59"/>
      <c r="J5" s="59"/>
      <c r="K5" s="60"/>
    </row>
    <row r="6" spans="1:11" ht="20.100000000000001" customHeight="1">
      <c r="A6" s="110">
        <v>4</v>
      </c>
      <c r="B6" s="300" t="s">
        <v>223</v>
      </c>
      <c r="C6" s="301"/>
      <c r="D6" s="28"/>
      <c r="H6" s="59"/>
      <c r="I6" s="59"/>
      <c r="J6" s="59"/>
      <c r="K6" s="60"/>
    </row>
    <row r="7" spans="1:11" ht="20.100000000000001" customHeight="1">
      <c r="A7" s="110">
        <v>5</v>
      </c>
      <c r="B7" s="300" t="s">
        <v>236</v>
      </c>
      <c r="C7" s="301"/>
      <c r="D7" s="28"/>
      <c r="H7" s="59"/>
      <c r="I7" s="59"/>
      <c r="J7" s="59"/>
      <c r="K7" s="60"/>
    </row>
    <row r="8" spans="1:11" ht="20.100000000000001"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20.100000000000001" customHeight="1">
      <c r="A10" s="110">
        <v>8</v>
      </c>
      <c r="B10" s="300" t="s">
        <v>237</v>
      </c>
      <c r="C10" s="301"/>
      <c r="D10" s="28"/>
      <c r="H10" s="59"/>
      <c r="I10" s="59"/>
      <c r="J10" s="59"/>
      <c r="K10" s="60"/>
    </row>
    <row r="11" spans="1:11" ht="20.100000000000001"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1"/>
      <c r="I13" s="59"/>
      <c r="J13" s="59"/>
      <c r="K13" s="60"/>
    </row>
    <row r="14" spans="1:11" ht="20.100000000000001" customHeight="1">
      <c r="A14" s="110">
        <v>12</v>
      </c>
      <c r="B14" s="302" t="s">
        <v>54</v>
      </c>
      <c r="C14" s="223" t="s">
        <v>232</v>
      </c>
      <c r="D14" s="28"/>
      <c r="H14" s="121"/>
      <c r="I14" s="59"/>
      <c r="J14" s="59"/>
      <c r="K14" s="60"/>
    </row>
    <row r="15" spans="1:11" ht="20.100000000000001" customHeight="1">
      <c r="A15" s="110">
        <v>13</v>
      </c>
      <c r="B15" s="302"/>
      <c r="C15" s="223" t="s">
        <v>231</v>
      </c>
      <c r="D15" s="28"/>
      <c r="H15" s="121"/>
      <c r="I15" s="59"/>
      <c r="J15" s="59"/>
      <c r="K15" s="60"/>
    </row>
    <row r="16" spans="1:11" ht="20.100000000000001" customHeight="1">
      <c r="A16" s="110">
        <v>14</v>
      </c>
      <c r="B16" s="302"/>
      <c r="C16" s="223" t="s">
        <v>230</v>
      </c>
      <c r="D16" s="28"/>
      <c r="H16" s="121"/>
      <c r="I16" s="59"/>
      <c r="J16" s="59"/>
      <c r="K16" s="60"/>
    </row>
    <row r="17" spans="1:11" ht="20.100000000000001" customHeight="1">
      <c r="A17" s="110">
        <v>15</v>
      </c>
      <c r="B17" s="314" t="s">
        <v>127</v>
      </c>
      <c r="C17" s="314"/>
      <c r="D17" s="29"/>
      <c r="H17" s="61"/>
      <c r="I17" s="61"/>
      <c r="J17" s="61"/>
      <c r="K17" s="60"/>
    </row>
    <row r="18" spans="1:11" ht="20.100000000000001" customHeight="1">
      <c r="A18" s="110">
        <v>16</v>
      </c>
      <c r="B18" s="303" t="s">
        <v>70</v>
      </c>
      <c r="C18" s="303"/>
      <c r="D18" s="29"/>
      <c r="H18" s="61"/>
      <c r="I18" s="61"/>
      <c r="J18" s="61"/>
      <c r="K18" s="60"/>
    </row>
    <row r="19" spans="1:11" ht="33" customHeight="1">
      <c r="A19" s="110">
        <v>17</v>
      </c>
      <c r="B19" s="314" t="s">
        <v>171</v>
      </c>
      <c r="C19" s="314"/>
      <c r="D19" s="28"/>
      <c r="H19" s="60"/>
      <c r="I19" s="60"/>
      <c r="J19" s="60"/>
      <c r="K19" s="60"/>
    </row>
    <row r="20" spans="1:11" ht="20.100000000000001" customHeight="1">
      <c r="A20" s="110">
        <v>18</v>
      </c>
      <c r="B20" s="303" t="s">
        <v>68</v>
      </c>
      <c r="C20" s="303"/>
      <c r="D20" s="28"/>
    </row>
    <row r="21" spans="1:11" ht="20.100000000000001" customHeight="1">
      <c r="A21" s="110">
        <v>19</v>
      </c>
      <c r="B21" s="315" t="s">
        <v>173</v>
      </c>
      <c r="C21" s="316"/>
      <c r="D21" s="176">
        <v>3</v>
      </c>
      <c r="E21" s="62"/>
    </row>
    <row r="22" spans="1:11" ht="20.100000000000001" customHeight="1">
      <c r="A22" s="110">
        <v>20</v>
      </c>
      <c r="B22" s="312" t="s">
        <v>210</v>
      </c>
      <c r="C22" s="313"/>
      <c r="D22" s="177">
        <v>1</v>
      </c>
    </row>
    <row r="23" spans="1:11" ht="20.100000000000001" customHeight="1">
      <c r="A23" s="110">
        <v>21</v>
      </c>
      <c r="B23" s="307" t="s">
        <v>200</v>
      </c>
      <c r="C23" s="308"/>
      <c r="D23" s="178"/>
    </row>
    <row r="24" spans="1:11" ht="20.100000000000001" customHeight="1">
      <c r="A24" s="110">
        <v>22</v>
      </c>
      <c r="B24" s="304" t="s">
        <v>221</v>
      </c>
      <c r="C24" s="111" t="s">
        <v>194</v>
      </c>
      <c r="D24" s="179"/>
    </row>
    <row r="25" spans="1:11" ht="20.100000000000001" customHeight="1">
      <c r="A25" s="110">
        <v>23</v>
      </c>
      <c r="B25" s="305"/>
      <c r="C25" s="111" t="s">
        <v>195</v>
      </c>
      <c r="D25" s="180"/>
    </row>
    <row r="26" spans="1:11" ht="33" customHeight="1">
      <c r="A26" s="110">
        <v>24</v>
      </c>
      <c r="B26" s="305"/>
      <c r="C26" s="112" t="s">
        <v>196</v>
      </c>
      <c r="D26" s="180"/>
    </row>
    <row r="27" spans="1:11" ht="33" customHeight="1">
      <c r="A27" s="110">
        <v>25</v>
      </c>
      <c r="B27" s="305"/>
      <c r="C27" s="112" t="s">
        <v>197</v>
      </c>
      <c r="D27" s="180"/>
    </row>
    <row r="28" spans="1:11" ht="33" customHeight="1">
      <c r="A28" s="110">
        <v>26</v>
      </c>
      <c r="B28" s="305"/>
      <c r="C28" s="112" t="s">
        <v>199</v>
      </c>
      <c r="D28" s="180"/>
      <c r="E28" s="64"/>
    </row>
    <row r="29" spans="1:11" ht="20.100000000000001" customHeight="1">
      <c r="A29" s="122">
        <v>27</v>
      </c>
      <c r="B29" s="305"/>
      <c r="C29" s="111" t="s">
        <v>198</v>
      </c>
      <c r="D29" s="180"/>
    </row>
    <row r="30" spans="1:11" s="25" customFormat="1" ht="20.100000000000001" customHeight="1">
      <c r="A30" s="196">
        <v>28</v>
      </c>
      <c r="B30" s="305"/>
      <c r="C30" s="197" t="s">
        <v>977</v>
      </c>
      <c r="D30" s="198"/>
    </row>
    <row r="31" spans="1:11" s="25" customFormat="1" ht="20.100000000000001" customHeight="1">
      <c r="A31" s="196">
        <v>29</v>
      </c>
      <c r="B31" s="306"/>
      <c r="C31" s="199" t="s">
        <v>211</v>
      </c>
      <c r="D31" s="198"/>
    </row>
    <row r="32" spans="1:11" s="25" customFormat="1" ht="20.100000000000001" customHeight="1">
      <c r="A32" s="196">
        <v>30</v>
      </c>
      <c r="B32" s="309" t="s">
        <v>978</v>
      </c>
      <c r="C32" s="309"/>
      <c r="D32" s="28"/>
      <c r="E32" s="200"/>
    </row>
    <row r="33" spans="1:4" s="25" customFormat="1" ht="33" customHeight="1">
      <c r="A33" s="196">
        <v>31</v>
      </c>
      <c r="B33" s="298" t="s">
        <v>979</v>
      </c>
      <c r="C33" s="298"/>
      <c r="D33" s="28"/>
    </row>
    <row r="34" spans="1:4" s="25" customFormat="1" ht="20.100000000000001" customHeight="1">
      <c r="A34" s="196">
        <v>32</v>
      </c>
      <c r="B34" s="299" t="s">
        <v>980</v>
      </c>
      <c r="C34" s="299"/>
      <c r="D34" s="28"/>
    </row>
    <row r="35" spans="1:4" s="25" customFormat="1" ht="20.100000000000001" customHeight="1">
      <c r="A35" s="196">
        <v>33</v>
      </c>
      <c r="B35" s="298" t="s">
        <v>1005</v>
      </c>
      <c r="C35" s="298"/>
      <c r="D35" s="28"/>
    </row>
    <row r="36" spans="1:4" s="25" customFormat="1" ht="20.100000000000001" customHeight="1">
      <c r="A36" s="196">
        <v>34</v>
      </c>
      <c r="B36" s="298" t="s">
        <v>1006</v>
      </c>
      <c r="C36" s="298"/>
      <c r="D36" s="28"/>
    </row>
    <row r="37" spans="1:4" s="25" customFormat="1" ht="33" customHeight="1">
      <c r="A37" s="196">
        <v>35</v>
      </c>
      <c r="B37" s="298" t="s">
        <v>1007</v>
      </c>
      <c r="C37" s="298"/>
      <c r="D37" s="28"/>
    </row>
    <row r="38" spans="1:4" s="25" customFormat="1" ht="20.100000000000001" customHeight="1">
      <c r="A38" s="196">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&amp;C&amp;L9230B331</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pane xSplit="3" ySplit="5" topLeftCell="D6" activePane="bottomRight" state="frozen"/>
      <selection pane="topRight" activeCell="D1" sqref="D1"/>
      <selection pane="bottomLeft" activeCell="A5" sqref="A5"/>
      <selection pane="bottomRight" activeCell="D6" sqref="D6"/>
    </sheetView>
  </sheetViews>
  <sheetFormatPr defaultRowHeight="12.75"/>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c r="A8" s="130">
        <v>3</v>
      </c>
      <c r="B8" s="130" t="s">
        <v>253</v>
      </c>
      <c r="C8" s="130" t="s">
        <v>252</v>
      </c>
      <c r="D8" s="203"/>
      <c r="E8" s="203"/>
      <c r="F8" s="203"/>
      <c r="G8" s="203"/>
      <c r="H8" s="203"/>
      <c r="I8" s="203"/>
      <c r="J8" s="203"/>
      <c r="K8" s="203"/>
      <c r="L8" s="203"/>
      <c r="M8" s="203"/>
      <c r="N8" s="203"/>
      <c r="O8" s="203"/>
      <c r="P8" s="203"/>
      <c r="Q8" s="203"/>
      <c r="R8" s="171"/>
    </row>
    <row r="9" spans="1:18" ht="25.15" hidden="1" customHeight="1">
      <c r="A9" s="130">
        <v>4</v>
      </c>
      <c r="B9" s="130" t="s">
        <v>954</v>
      </c>
      <c r="C9" s="130" t="s">
        <v>955</v>
      </c>
      <c r="D9" s="203"/>
      <c r="E9" s="203"/>
      <c r="F9" s="203"/>
      <c r="G9" s="203"/>
      <c r="H9" s="203"/>
      <c r="I9" s="203"/>
      <c r="J9" s="203"/>
      <c r="K9" s="203"/>
      <c r="L9" s="203"/>
      <c r="M9" s="203"/>
      <c r="N9" s="203"/>
      <c r="O9" s="203"/>
      <c r="P9" s="203"/>
      <c r="Q9" s="203"/>
      <c r="R9" s="171"/>
    </row>
    <row r="10" spans="1:18" ht="25.15"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c r="A14" s="130">
        <v>9</v>
      </c>
      <c r="B14" s="130" t="s">
        <v>262</v>
      </c>
      <c r="C14" s="130" t="s">
        <v>261</v>
      </c>
      <c r="D14" s="203"/>
      <c r="E14" s="203"/>
      <c r="F14" s="203"/>
      <c r="G14" s="203"/>
      <c r="H14" s="203"/>
      <c r="I14" s="203"/>
      <c r="J14" s="203"/>
      <c r="K14" s="203"/>
      <c r="L14" s="203"/>
      <c r="M14" s="203"/>
      <c r="N14" s="203"/>
      <c r="O14" s="203"/>
      <c r="P14" s="203"/>
      <c r="Q14" s="203"/>
      <c r="R14" s="171"/>
    </row>
    <row r="15" spans="1:18" ht="25.15" hidden="1" customHeight="1">
      <c r="A15" s="130">
        <v>10</v>
      </c>
      <c r="B15" s="131" t="s">
        <v>263</v>
      </c>
      <c r="C15" s="131" t="s">
        <v>1041</v>
      </c>
      <c r="D15" s="203"/>
      <c r="E15" s="203"/>
      <c r="F15" s="203"/>
      <c r="G15" s="203"/>
      <c r="H15" s="203"/>
      <c r="I15" s="203"/>
      <c r="J15" s="203"/>
      <c r="K15" s="203"/>
      <c r="L15" s="203"/>
      <c r="M15" s="203"/>
      <c r="N15" s="203"/>
      <c r="O15" s="203"/>
      <c r="P15" s="203"/>
      <c r="Q15" s="203"/>
      <c r="R15" s="171"/>
    </row>
    <row r="16" spans="1:18" ht="25.15" hidden="1" customHeight="1">
      <c r="A16" s="130">
        <v>11</v>
      </c>
      <c r="B16" s="130" t="s">
        <v>265</v>
      </c>
      <c r="C16" s="130" t="s">
        <v>264</v>
      </c>
      <c r="D16" s="203"/>
      <c r="E16" s="203"/>
      <c r="F16" s="203"/>
      <c r="G16" s="203"/>
      <c r="H16" s="203"/>
      <c r="I16" s="203"/>
      <c r="J16" s="203"/>
      <c r="K16" s="203"/>
      <c r="L16" s="203"/>
      <c r="M16" s="203"/>
      <c r="N16" s="203"/>
      <c r="O16" s="203"/>
      <c r="P16" s="203"/>
      <c r="Q16" s="203"/>
      <c r="R16" s="171"/>
    </row>
    <row r="17" spans="1:18" ht="25.15" hidden="1" customHeight="1">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c r="A18" s="130">
        <v>13</v>
      </c>
      <c r="B18" s="130" t="s">
        <v>269</v>
      </c>
      <c r="C18" s="130" t="s">
        <v>268</v>
      </c>
      <c r="D18" s="203"/>
      <c r="E18" s="203"/>
      <c r="F18" s="203"/>
      <c r="G18" s="203"/>
      <c r="H18" s="203"/>
      <c r="I18" s="203"/>
      <c r="J18" s="203"/>
      <c r="K18" s="203"/>
      <c r="L18" s="203"/>
      <c r="M18" s="203"/>
      <c r="N18" s="203"/>
      <c r="O18" s="203"/>
      <c r="P18" s="203"/>
      <c r="Q18" s="203"/>
      <c r="R18" s="171"/>
    </row>
    <row r="19" spans="1:18" ht="25.15" hidden="1" customHeight="1">
      <c r="A19" s="130">
        <v>14</v>
      </c>
      <c r="B19" s="130" t="s">
        <v>271</v>
      </c>
      <c r="C19" s="130" t="s">
        <v>270</v>
      </c>
      <c r="D19" s="203"/>
      <c r="E19" s="203"/>
      <c r="F19" s="203"/>
      <c r="G19" s="203"/>
      <c r="H19" s="203"/>
      <c r="I19" s="203"/>
      <c r="J19" s="203"/>
      <c r="K19" s="203"/>
      <c r="L19" s="203"/>
      <c r="M19" s="203"/>
      <c r="N19" s="203"/>
      <c r="O19" s="203"/>
      <c r="P19" s="203"/>
      <c r="Q19" s="203"/>
      <c r="R19" s="171"/>
    </row>
    <row r="20" spans="1:18" ht="25.15" hidden="1" customHeight="1">
      <c r="A20" s="130">
        <v>15</v>
      </c>
      <c r="B20" s="130" t="s">
        <v>273</v>
      </c>
      <c r="C20" s="130" t="s">
        <v>272</v>
      </c>
      <c r="D20" s="203"/>
      <c r="E20" s="203"/>
      <c r="F20" s="203"/>
      <c r="G20" s="203"/>
      <c r="H20" s="203"/>
      <c r="I20" s="203"/>
      <c r="J20" s="203"/>
      <c r="K20" s="203"/>
      <c r="L20" s="203"/>
      <c r="M20" s="203"/>
      <c r="N20" s="203"/>
      <c r="O20" s="203"/>
      <c r="P20" s="203"/>
      <c r="Q20" s="203"/>
      <c r="R20" s="171"/>
    </row>
    <row r="21" spans="1:18" ht="25.15" hidden="1" customHeight="1">
      <c r="A21" s="130">
        <v>16</v>
      </c>
      <c r="B21" s="130" t="s">
        <v>275</v>
      </c>
      <c r="C21" s="130" t="s">
        <v>274</v>
      </c>
      <c r="D21" s="203"/>
      <c r="E21" s="203"/>
      <c r="F21" s="203"/>
      <c r="G21" s="203"/>
      <c r="H21" s="203"/>
      <c r="I21" s="203"/>
      <c r="J21" s="203"/>
      <c r="K21" s="203"/>
      <c r="L21" s="203"/>
      <c r="M21" s="203"/>
      <c r="N21" s="203"/>
      <c r="O21" s="203"/>
      <c r="P21" s="203"/>
      <c r="Q21" s="203"/>
      <c r="R21" s="171"/>
    </row>
    <row r="22" spans="1:18" ht="25.15" hidden="1" customHeight="1">
      <c r="A22" s="130">
        <v>17</v>
      </c>
      <c r="B22" s="130" t="s">
        <v>277</v>
      </c>
      <c r="C22" s="130" t="s">
        <v>276</v>
      </c>
      <c r="D22" s="203"/>
      <c r="E22" s="203"/>
      <c r="F22" s="203"/>
      <c r="G22" s="203"/>
      <c r="H22" s="203"/>
      <c r="I22" s="203"/>
      <c r="J22" s="203"/>
      <c r="K22" s="203"/>
      <c r="L22" s="203"/>
      <c r="M22" s="203"/>
      <c r="N22" s="203"/>
      <c r="O22" s="203"/>
      <c r="P22" s="203"/>
      <c r="Q22" s="203"/>
      <c r="R22" s="171"/>
    </row>
    <row r="23" spans="1:18" ht="25.15" hidden="1" customHeight="1">
      <c r="A23" s="130">
        <v>18</v>
      </c>
      <c r="B23" s="130" t="s">
        <v>279</v>
      </c>
      <c r="C23" s="130" t="s">
        <v>278</v>
      </c>
      <c r="D23" s="203"/>
      <c r="E23" s="203"/>
      <c r="F23" s="203"/>
      <c r="G23" s="203"/>
      <c r="H23" s="203"/>
      <c r="I23" s="203"/>
      <c r="J23" s="203"/>
      <c r="K23" s="203"/>
      <c r="L23" s="203"/>
      <c r="M23" s="203"/>
      <c r="N23" s="203"/>
      <c r="O23" s="203"/>
      <c r="P23" s="203"/>
      <c r="Q23" s="203"/>
      <c r="R23" s="171"/>
    </row>
    <row r="24" spans="1:18" ht="25.15" hidden="1" customHeight="1">
      <c r="A24" s="130">
        <v>19</v>
      </c>
      <c r="B24" s="130" t="s">
        <v>281</v>
      </c>
      <c r="C24" s="130" t="s">
        <v>280</v>
      </c>
      <c r="D24" s="203"/>
      <c r="E24" s="203"/>
      <c r="F24" s="203"/>
      <c r="G24" s="203"/>
      <c r="H24" s="203"/>
      <c r="I24" s="203"/>
      <c r="J24" s="203"/>
      <c r="K24" s="203"/>
      <c r="L24" s="203"/>
      <c r="M24" s="203"/>
      <c r="N24" s="203"/>
      <c r="O24" s="203"/>
      <c r="P24" s="203"/>
      <c r="Q24" s="203"/>
      <c r="R24" s="171"/>
    </row>
    <row r="25" spans="1:18" ht="25.15" hidden="1" customHeight="1">
      <c r="A25" s="130">
        <v>20</v>
      </c>
      <c r="B25" s="130" t="s">
        <v>283</v>
      </c>
      <c r="C25" s="130" t="s">
        <v>282</v>
      </c>
      <c r="D25" s="203"/>
      <c r="E25" s="203"/>
      <c r="F25" s="203"/>
      <c r="G25" s="203"/>
      <c r="H25" s="203"/>
      <c r="I25" s="203"/>
      <c r="J25" s="203"/>
      <c r="K25" s="203"/>
      <c r="L25" s="203"/>
      <c r="M25" s="203"/>
      <c r="N25" s="203"/>
      <c r="O25" s="203"/>
      <c r="P25" s="203"/>
      <c r="Q25" s="203"/>
      <c r="R25" s="171"/>
    </row>
    <row r="26" spans="1:18" ht="25.15" hidden="1" customHeight="1">
      <c r="A26" s="130">
        <v>21</v>
      </c>
      <c r="B26" s="130" t="s">
        <v>285</v>
      </c>
      <c r="C26" s="130" t="s">
        <v>284</v>
      </c>
      <c r="D26" s="203"/>
      <c r="E26" s="203"/>
      <c r="F26" s="203"/>
      <c r="G26" s="203"/>
      <c r="H26" s="203"/>
      <c r="I26" s="203"/>
      <c r="J26" s="203"/>
      <c r="K26" s="203"/>
      <c r="L26" s="203"/>
      <c r="M26" s="203"/>
      <c r="N26" s="203"/>
      <c r="O26" s="203"/>
      <c r="P26" s="203"/>
      <c r="Q26" s="203"/>
      <c r="R26" s="171"/>
    </row>
    <row r="27" spans="1:18" ht="25.15" hidden="1" customHeight="1">
      <c r="A27" s="130">
        <v>22</v>
      </c>
      <c r="B27" s="130" t="s">
        <v>958</v>
      </c>
      <c r="C27" s="130" t="s">
        <v>286</v>
      </c>
      <c r="D27" s="203"/>
      <c r="E27" s="203"/>
      <c r="F27" s="203"/>
      <c r="G27" s="203"/>
      <c r="H27" s="203"/>
      <c r="I27" s="203"/>
      <c r="J27" s="203"/>
      <c r="K27" s="203"/>
      <c r="L27" s="203"/>
      <c r="M27" s="203"/>
      <c r="N27" s="203"/>
      <c r="O27" s="203"/>
      <c r="P27" s="203"/>
      <c r="Q27" s="203"/>
      <c r="R27" s="171"/>
    </row>
    <row r="28" spans="1:18" ht="25.15" hidden="1" customHeight="1">
      <c r="A28" s="130">
        <v>23</v>
      </c>
      <c r="B28" s="130" t="s">
        <v>959</v>
      </c>
      <c r="C28" s="130" t="s">
        <v>960</v>
      </c>
      <c r="D28" s="203"/>
      <c r="E28" s="203"/>
      <c r="F28" s="203"/>
      <c r="G28" s="203"/>
      <c r="H28" s="203"/>
      <c r="I28" s="203"/>
      <c r="J28" s="203"/>
      <c r="K28" s="203"/>
      <c r="L28" s="203"/>
      <c r="M28" s="203"/>
      <c r="N28" s="203"/>
      <c r="O28" s="203"/>
      <c r="P28" s="203"/>
      <c r="Q28" s="203"/>
      <c r="R28" s="171"/>
    </row>
    <row r="29" spans="1:18" ht="25.15" hidden="1" customHeight="1">
      <c r="A29" s="130">
        <v>24</v>
      </c>
      <c r="B29" s="130">
        <v>127</v>
      </c>
      <c r="C29" s="130" t="s">
        <v>287</v>
      </c>
      <c r="D29" s="203"/>
      <c r="E29" s="203"/>
      <c r="F29" s="203"/>
      <c r="G29" s="203"/>
      <c r="H29" s="203"/>
      <c r="I29" s="203"/>
      <c r="J29" s="203"/>
      <c r="K29" s="203"/>
      <c r="L29" s="203"/>
      <c r="M29" s="203"/>
      <c r="N29" s="203"/>
      <c r="O29" s="203"/>
      <c r="P29" s="203"/>
      <c r="Q29" s="203"/>
      <c r="R29" s="171"/>
    </row>
    <row r="30" spans="1:18" ht="25.15" hidden="1" customHeight="1">
      <c r="A30" s="130">
        <v>25</v>
      </c>
      <c r="B30" s="130" t="s">
        <v>289</v>
      </c>
      <c r="C30" s="130" t="s">
        <v>288</v>
      </c>
      <c r="D30" s="203"/>
      <c r="E30" s="203"/>
      <c r="F30" s="203"/>
      <c r="G30" s="203"/>
      <c r="H30" s="203"/>
      <c r="I30" s="203"/>
      <c r="J30" s="203"/>
      <c r="K30" s="203"/>
      <c r="L30" s="203"/>
      <c r="M30" s="203"/>
      <c r="N30" s="203"/>
      <c r="O30" s="203"/>
      <c r="P30" s="203"/>
      <c r="Q30" s="203"/>
      <c r="R30" s="171"/>
    </row>
    <row r="31" spans="1:18" ht="25.15" hidden="1" customHeight="1">
      <c r="A31" s="130">
        <v>26</v>
      </c>
      <c r="B31" s="130" t="s">
        <v>291</v>
      </c>
      <c r="C31" s="130" t="s">
        <v>290</v>
      </c>
      <c r="D31" s="203"/>
      <c r="E31" s="203"/>
      <c r="F31" s="203"/>
      <c r="G31" s="203"/>
      <c r="H31" s="203"/>
      <c r="I31" s="203"/>
      <c r="J31" s="203"/>
      <c r="K31" s="203"/>
      <c r="L31" s="203"/>
      <c r="M31" s="203"/>
      <c r="N31" s="203"/>
      <c r="O31" s="203"/>
      <c r="P31" s="203"/>
      <c r="Q31" s="203"/>
      <c r="R31" s="171"/>
    </row>
    <row r="32" spans="1:18" ht="25.15" hidden="1" customHeight="1">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c r="A47" s="130">
        <v>42</v>
      </c>
      <c r="B47" s="130">
        <v>145</v>
      </c>
      <c r="C47" s="130" t="s">
        <v>316</v>
      </c>
      <c r="D47" s="203"/>
      <c r="E47" s="203"/>
      <c r="F47" s="203"/>
      <c r="G47" s="203"/>
      <c r="H47" s="203"/>
      <c r="I47" s="203"/>
      <c r="J47" s="203"/>
      <c r="K47" s="203"/>
      <c r="L47" s="203"/>
      <c r="M47" s="203"/>
      <c r="N47" s="203"/>
      <c r="O47" s="203"/>
      <c r="P47" s="203"/>
      <c r="Q47" s="203"/>
      <c r="R47" s="171"/>
    </row>
    <row r="48" spans="1:18" ht="25.15" hidden="1" customHeight="1">
      <c r="A48" s="130">
        <v>43</v>
      </c>
      <c r="B48" s="131" t="s">
        <v>317</v>
      </c>
      <c r="C48" s="131" t="s">
        <v>1042</v>
      </c>
      <c r="D48" s="203"/>
      <c r="E48" s="203"/>
      <c r="F48" s="203"/>
      <c r="G48" s="203"/>
      <c r="H48" s="203"/>
      <c r="I48" s="203"/>
      <c r="J48" s="203"/>
      <c r="K48" s="203"/>
      <c r="L48" s="203"/>
      <c r="M48" s="203"/>
      <c r="N48" s="203"/>
      <c r="O48" s="203"/>
      <c r="P48" s="203"/>
      <c r="Q48" s="203"/>
      <c r="R48" s="171"/>
    </row>
    <row r="49" spans="1:18" ht="25.15" hidden="1" customHeight="1">
      <c r="A49" s="130">
        <v>44</v>
      </c>
      <c r="B49" s="130" t="s">
        <v>319</v>
      </c>
      <c r="C49" s="130" t="s">
        <v>318</v>
      </c>
      <c r="D49" s="203"/>
      <c r="E49" s="203"/>
      <c r="F49" s="203"/>
      <c r="G49" s="203"/>
      <c r="H49" s="203"/>
      <c r="I49" s="203"/>
      <c r="J49" s="203"/>
      <c r="K49" s="203"/>
      <c r="L49" s="203"/>
      <c r="M49" s="203"/>
      <c r="N49" s="203"/>
      <c r="O49" s="203"/>
      <c r="P49" s="203"/>
      <c r="Q49" s="203"/>
      <c r="R49" s="171"/>
    </row>
    <row r="50" spans="1:18" ht="25.15" hidden="1" customHeight="1">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c r="A58" s="130">
        <v>53</v>
      </c>
      <c r="B58" s="130" t="s">
        <v>967</v>
      </c>
      <c r="C58" s="130" t="s">
        <v>968</v>
      </c>
      <c r="D58" s="203"/>
      <c r="E58" s="203"/>
      <c r="F58" s="203"/>
      <c r="G58" s="203"/>
      <c r="H58" s="203"/>
      <c r="I58" s="203"/>
      <c r="J58" s="203"/>
      <c r="K58" s="203"/>
      <c r="L58" s="203"/>
      <c r="M58" s="203"/>
      <c r="N58" s="203"/>
      <c r="O58" s="203"/>
      <c r="P58" s="203"/>
      <c r="Q58" s="203"/>
      <c r="R58" s="171"/>
    </row>
    <row r="59" spans="1:18" ht="25.15" hidden="1" customHeight="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5.15" hidden="1" customHeight="1">
      <c r="A60" s="130">
        <v>55</v>
      </c>
      <c r="B60" s="130" t="s">
        <v>957</v>
      </c>
      <c r="C60" s="130" t="s">
        <v>334</v>
      </c>
      <c r="D60" s="203"/>
      <c r="E60" s="203"/>
      <c r="F60" s="203"/>
      <c r="G60" s="203"/>
      <c r="H60" s="203"/>
      <c r="I60" s="203"/>
      <c r="J60" s="203"/>
      <c r="K60" s="203"/>
      <c r="L60" s="203"/>
      <c r="M60" s="203"/>
      <c r="N60" s="203"/>
      <c r="O60" s="203"/>
      <c r="P60" s="203"/>
      <c r="Q60" s="203"/>
      <c r="R60" s="171"/>
    </row>
    <row r="61" spans="1:18" ht="25.15" hidden="1" customHeight="1">
      <c r="A61" s="130">
        <v>56</v>
      </c>
      <c r="B61" s="130" t="s">
        <v>336</v>
      </c>
      <c r="C61" s="130" t="s">
        <v>335</v>
      </c>
      <c r="D61" s="203"/>
      <c r="E61" s="203"/>
      <c r="F61" s="203"/>
      <c r="G61" s="203"/>
      <c r="H61" s="203"/>
      <c r="I61" s="203"/>
      <c r="J61" s="203"/>
      <c r="K61" s="203"/>
      <c r="L61" s="203"/>
      <c r="M61" s="203"/>
      <c r="N61" s="203"/>
      <c r="O61" s="203"/>
      <c r="P61" s="203"/>
      <c r="Q61" s="203"/>
      <c r="R61" s="171"/>
    </row>
    <row r="62" spans="1:18" ht="25.15" hidden="1" customHeight="1">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c r="A63" s="130">
        <v>58</v>
      </c>
      <c r="B63" s="130" t="s">
        <v>340</v>
      </c>
      <c r="C63" s="130" t="s">
        <v>339</v>
      </c>
      <c r="D63" s="203"/>
      <c r="E63" s="203"/>
      <c r="F63" s="203"/>
      <c r="G63" s="203"/>
      <c r="H63" s="203"/>
      <c r="I63" s="203"/>
      <c r="J63" s="203"/>
      <c r="K63" s="203"/>
      <c r="L63" s="203"/>
      <c r="M63" s="203"/>
      <c r="N63" s="203"/>
      <c r="O63" s="203"/>
      <c r="P63" s="203"/>
      <c r="Q63" s="203"/>
      <c r="R63" s="171"/>
    </row>
    <row r="64" spans="1:18" ht="25.15" hidden="1" customHeight="1">
      <c r="A64" s="130">
        <v>59</v>
      </c>
      <c r="B64" s="130" t="s">
        <v>342</v>
      </c>
      <c r="C64" s="130" t="s">
        <v>341</v>
      </c>
      <c r="D64" s="203"/>
      <c r="E64" s="203"/>
      <c r="F64" s="203"/>
      <c r="G64" s="203"/>
      <c r="H64" s="203"/>
      <c r="I64" s="203"/>
      <c r="J64" s="203"/>
      <c r="K64" s="203"/>
      <c r="L64" s="203"/>
      <c r="M64" s="203"/>
      <c r="N64" s="203"/>
      <c r="O64" s="203"/>
      <c r="P64" s="203"/>
      <c r="Q64" s="203"/>
      <c r="R64" s="171"/>
    </row>
    <row r="65" spans="1:18" ht="25.15" hidden="1" customHeight="1">
      <c r="A65" s="130">
        <v>60</v>
      </c>
      <c r="B65" s="130" t="s">
        <v>1023</v>
      </c>
      <c r="C65" s="130" t="s">
        <v>1024</v>
      </c>
      <c r="D65" s="203"/>
      <c r="E65" s="203"/>
      <c r="F65" s="203"/>
      <c r="G65" s="203"/>
      <c r="H65" s="203"/>
      <c r="I65" s="203"/>
      <c r="J65" s="203"/>
      <c r="K65" s="203"/>
      <c r="L65" s="203"/>
      <c r="M65" s="203"/>
      <c r="N65" s="203"/>
      <c r="O65" s="203"/>
      <c r="P65" s="203"/>
      <c r="Q65" s="203"/>
      <c r="R65" s="171"/>
    </row>
    <row r="66" spans="1:18" ht="25.15" hidden="1" customHeight="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5.15" hidden="1" customHeight="1">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c r="A75" s="130">
        <v>70</v>
      </c>
      <c r="B75" s="130" t="s">
        <v>359</v>
      </c>
      <c r="C75" s="130" t="s">
        <v>358</v>
      </c>
      <c r="D75" s="203"/>
      <c r="E75" s="203"/>
      <c r="F75" s="203"/>
      <c r="G75" s="203"/>
      <c r="H75" s="203"/>
      <c r="I75" s="203"/>
      <c r="J75" s="203"/>
      <c r="K75" s="203"/>
      <c r="L75" s="203"/>
      <c r="M75" s="203"/>
      <c r="N75" s="203"/>
      <c r="O75" s="203"/>
      <c r="P75" s="203"/>
      <c r="Q75" s="203"/>
      <c r="R75" s="171"/>
    </row>
    <row r="76" spans="1:18" ht="25.15" hidden="1" customHeight="1">
      <c r="A76" s="130">
        <v>71</v>
      </c>
      <c r="B76" s="130" t="s">
        <v>361</v>
      </c>
      <c r="C76" s="130" t="s">
        <v>360</v>
      </c>
      <c r="D76" s="203"/>
      <c r="E76" s="203"/>
      <c r="F76" s="203"/>
      <c r="G76" s="203"/>
      <c r="H76" s="203"/>
      <c r="I76" s="203"/>
      <c r="J76" s="203"/>
      <c r="K76" s="203"/>
      <c r="L76" s="203"/>
      <c r="M76" s="203"/>
      <c r="N76" s="203"/>
      <c r="O76" s="203"/>
      <c r="P76" s="203"/>
      <c r="Q76" s="203"/>
      <c r="R76" s="171"/>
    </row>
    <row r="77" spans="1:18" ht="25.15" hidden="1" customHeight="1">
      <c r="A77" s="130">
        <v>72</v>
      </c>
      <c r="B77" s="130" t="s">
        <v>363</v>
      </c>
      <c r="C77" s="130" t="s">
        <v>362</v>
      </c>
      <c r="D77" s="203"/>
      <c r="E77" s="203"/>
      <c r="F77" s="203"/>
      <c r="G77" s="203"/>
      <c r="H77" s="203"/>
      <c r="I77" s="203"/>
      <c r="J77" s="203"/>
      <c r="K77" s="203"/>
      <c r="L77" s="203"/>
      <c r="M77" s="203"/>
      <c r="N77" s="203"/>
      <c r="O77" s="203"/>
      <c r="P77" s="203"/>
      <c r="Q77" s="203"/>
      <c r="R77" s="171"/>
    </row>
    <row r="78" spans="1:18" ht="25.15" hidden="1" customHeight="1">
      <c r="A78" s="130">
        <v>73</v>
      </c>
      <c r="B78" s="130" t="s">
        <v>365</v>
      </c>
      <c r="C78" s="130" t="s">
        <v>364</v>
      </c>
      <c r="D78" s="203"/>
      <c r="E78" s="203"/>
      <c r="F78" s="203"/>
      <c r="G78" s="203"/>
      <c r="H78" s="203"/>
      <c r="I78" s="203"/>
      <c r="J78" s="203"/>
      <c r="K78" s="203"/>
      <c r="L78" s="203"/>
      <c r="M78" s="203"/>
      <c r="N78" s="203"/>
      <c r="O78" s="203"/>
      <c r="P78" s="203"/>
      <c r="Q78" s="203"/>
      <c r="R78" s="171"/>
    </row>
    <row r="79" spans="1:18" ht="25.15" hidden="1" customHeight="1">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c r="A99" s="130">
        <v>94</v>
      </c>
      <c r="B99" s="131" t="s">
        <v>394</v>
      </c>
      <c r="C99" s="131" t="s">
        <v>1045</v>
      </c>
      <c r="D99" s="203">
        <v>1</v>
      </c>
      <c r="E99" s="203">
        <v>1</v>
      </c>
      <c r="F99" s="203"/>
      <c r="G99" s="203"/>
      <c r="H99" s="203">
        <v>1</v>
      </c>
      <c r="I99" s="203">
        <v>1</v>
      </c>
      <c r="J99" s="203"/>
      <c r="K99" s="203"/>
      <c r="L99" s="203"/>
      <c r="M99" s="203"/>
      <c r="N99" s="203">
        <v>1</v>
      </c>
      <c r="O99" s="203"/>
      <c r="P99" s="203">
        <v>2018</v>
      </c>
      <c r="Q99" s="203">
        <v>2018</v>
      </c>
      <c r="R99" s="171"/>
    </row>
    <row r="100" spans="1:18" ht="25.15" customHeight="1">
      <c r="A100" s="130">
        <v>95</v>
      </c>
      <c r="B100" s="130" t="s">
        <v>396</v>
      </c>
      <c r="C100" s="130" t="s">
        <v>395</v>
      </c>
      <c r="D100" s="203">
        <v>1</v>
      </c>
      <c r="E100" s="203">
        <v>1</v>
      </c>
      <c r="F100" s="203"/>
      <c r="G100" s="203"/>
      <c r="H100" s="203">
        <v>1</v>
      </c>
      <c r="I100" s="203">
        <v>1</v>
      </c>
      <c r="J100" s="203"/>
      <c r="K100" s="203"/>
      <c r="L100" s="203"/>
      <c r="M100" s="203"/>
      <c r="N100" s="203">
        <v>1</v>
      </c>
      <c r="O100" s="203"/>
      <c r="P100" s="203">
        <v>2018</v>
      </c>
      <c r="Q100" s="203">
        <v>2018</v>
      </c>
      <c r="R100" s="171"/>
    </row>
    <row r="101" spans="1:18" ht="25.15" hidden="1" customHeight="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5.15" hidden="1" customHeight="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15" hidden="1" customHeight="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hidden="1" customHeight="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15" hidden="1" customHeight="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5.15" hidden="1" customHeight="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5.15" hidden="1" customHeight="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hidden="1" customHeight="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15" hidden="1" customHeight="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hidden="1" customHeight="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15" hidden="1" customHeight="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hidden="1" customHeight="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15" hidden="1" customHeight="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hidden="1" customHeight="1">
      <c r="A228" s="130">
        <v>223</v>
      </c>
      <c r="B228" s="131" t="s">
        <v>596</v>
      </c>
      <c r="C228" s="131" t="s">
        <v>1050</v>
      </c>
      <c r="D228" s="203"/>
      <c r="E228" s="203"/>
      <c r="F228" s="203"/>
      <c r="G228" s="203"/>
      <c r="H228" s="203"/>
      <c r="I228" s="203"/>
      <c r="J228" s="203"/>
      <c r="K228" s="203"/>
      <c r="L228" s="203"/>
      <c r="M228" s="203"/>
      <c r="N228" s="203"/>
      <c r="O228" s="203"/>
      <c r="P228" s="203"/>
      <c r="Q228" s="203"/>
      <c r="R228" s="171"/>
    </row>
    <row r="229" spans="1:18" ht="25.15" hidden="1" customHeight="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hidden="1" customHeight="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5.15" hidden="1" customHeight="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hidden="1" customHeight="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5.15" hidden="1" customHeight="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hidden="1" customHeight="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5.15" hidden="1" customHeight="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hidden="1" customHeight="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5.15" hidden="1" customHeight="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15" hidden="1" customHeight="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hidden="1" customHeight="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5.15" hidden="1" customHeight="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hidden="1" customHeight="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15" hidden="1" customHeight="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hidden="1" customHeight="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15" hidden="1" customHeight="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hidden="1" customHeight="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15" hidden="1" customHeight="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15" hidden="1" customHeight="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hidden="1" customHeight="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15" hidden="1" customHeight="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hidden="1" customHeight="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15" hidden="1" customHeight="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hidden="1" customHeight="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15" hidden="1" customHeight="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hidden="1" customHeight="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15" hidden="1" customHeight="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hidden="1" customHeight="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15" hidden="1" customHeight="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hidden="1" customHeight="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15" hidden="1" customHeight="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c r="A452" s="130">
        <v>447</v>
      </c>
      <c r="B452" s="8"/>
      <c r="C452" s="214" t="s">
        <v>212</v>
      </c>
      <c r="D452" s="202">
        <f t="shared" ref="D452:Q452" si="0">SUM(D6,D15,D48,D59,D66,D99,D116,D170,D193,D222,D228,D248,D264,D265,D291,D304,D334,D344,D365,D401,D407,D438)</f>
        <v>1</v>
      </c>
      <c r="E452" s="202">
        <f t="shared" si="0"/>
        <v>1</v>
      </c>
      <c r="F452" s="202">
        <f t="shared" si="0"/>
        <v>0</v>
      </c>
      <c r="G452" s="202">
        <f t="shared" si="0"/>
        <v>0</v>
      </c>
      <c r="H452" s="202">
        <f t="shared" si="0"/>
        <v>1</v>
      </c>
      <c r="I452" s="202">
        <f t="shared" si="0"/>
        <v>1</v>
      </c>
      <c r="J452" s="202">
        <f t="shared" si="0"/>
        <v>0</v>
      </c>
      <c r="K452" s="202">
        <f t="shared" si="0"/>
        <v>0</v>
      </c>
      <c r="L452" s="202">
        <f t="shared" si="0"/>
        <v>0</v>
      </c>
      <c r="M452" s="202">
        <f t="shared" si="0"/>
        <v>0</v>
      </c>
      <c r="N452" s="202">
        <f t="shared" si="0"/>
        <v>1</v>
      </c>
      <c r="O452" s="202">
        <f t="shared" si="0"/>
        <v>0</v>
      </c>
      <c r="P452" s="202">
        <f t="shared" si="0"/>
        <v>2018</v>
      </c>
      <c r="Q452" s="202">
        <f t="shared" si="0"/>
        <v>2018</v>
      </c>
      <c r="R452" s="171"/>
    </row>
    <row r="453" spans="1:18" s="174" customFormat="1" ht="25.15" hidden="1" customHeight="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c r="A454" s="130">
        <v>449</v>
      </c>
      <c r="B454" s="158"/>
      <c r="C454" s="144" t="s">
        <v>205</v>
      </c>
      <c r="D454" s="202">
        <v>1</v>
      </c>
      <c r="E454" s="202">
        <v>1</v>
      </c>
      <c r="F454" s="202"/>
      <c r="G454" s="202"/>
      <c r="H454" s="202">
        <v>1</v>
      </c>
      <c r="I454" s="202">
        <v>1</v>
      </c>
      <c r="J454" s="202"/>
      <c r="K454" s="202"/>
      <c r="L454" s="202"/>
      <c r="M454" s="202"/>
      <c r="N454" s="202">
        <v>1</v>
      </c>
      <c r="O454" s="202"/>
      <c r="P454" s="202">
        <v>2018</v>
      </c>
      <c r="Q454" s="202">
        <v>2018</v>
      </c>
      <c r="R454" s="171"/>
    </row>
    <row r="455" spans="1:18" ht="25.15" hidden="1" customHeight="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hidden="1" customHeight="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5.15" hidden="1" customHeight="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5.15" hidden="1" customHeight="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customHeight="1">
      <c r="A461" s="130">
        <v>456</v>
      </c>
      <c r="B461" s="222"/>
      <c r="C461" s="159" t="s">
        <v>216</v>
      </c>
      <c r="D461" s="202">
        <v>1</v>
      </c>
      <c r="E461" s="202">
        <v>1</v>
      </c>
      <c r="F461" s="202"/>
      <c r="G461" s="202"/>
      <c r="H461" s="202">
        <v>1</v>
      </c>
      <c r="I461" s="202">
        <v>1</v>
      </c>
      <c r="J461" s="202"/>
      <c r="K461" s="202"/>
      <c r="L461" s="202"/>
      <c r="M461" s="202"/>
      <c r="N461" s="202">
        <v>1</v>
      </c>
      <c r="O461" s="202"/>
      <c r="P461" s="202">
        <v>2018</v>
      </c>
      <c r="Q461" s="202">
        <v>2018</v>
      </c>
      <c r="R461" s="171"/>
    </row>
    <row r="462" spans="1:18" ht="25.15" customHeight="1">
      <c r="A462" s="130">
        <v>457</v>
      </c>
      <c r="B462" s="222"/>
      <c r="C462" s="159" t="s">
        <v>154</v>
      </c>
      <c r="D462" s="202">
        <v>1</v>
      </c>
      <c r="E462" s="202">
        <v>1</v>
      </c>
      <c r="F462" s="202"/>
      <c r="G462" s="202"/>
      <c r="H462" s="202">
        <v>1</v>
      </c>
      <c r="I462" s="202">
        <v>1</v>
      </c>
      <c r="J462" s="202"/>
      <c r="K462" s="202"/>
      <c r="L462" s="202"/>
      <c r="M462" s="202"/>
      <c r="N462" s="202">
        <v>1</v>
      </c>
      <c r="O462" s="202"/>
      <c r="P462" s="202">
        <v>2018</v>
      </c>
      <c r="Q462" s="202">
        <v>2018</v>
      </c>
      <c r="R462" s="171"/>
    </row>
    <row r="463" spans="1:18" ht="25.15" hidden="1" customHeight="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hidden="1" customHeight="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5.15" hidden="1" customHeight="1">
      <c r="A465" s="130">
        <v>460</v>
      </c>
      <c r="B465" s="222"/>
      <c r="C465" s="159" t="s">
        <v>1013</v>
      </c>
      <c r="D465" s="204"/>
      <c r="E465" s="202"/>
      <c r="F465" s="202"/>
      <c r="G465" s="202"/>
      <c r="H465" s="202"/>
      <c r="I465" s="202"/>
      <c r="J465" s="202"/>
      <c r="K465" s="202"/>
      <c r="L465" s="202"/>
      <c r="M465" s="202"/>
      <c r="N465" s="202"/>
      <c r="O465" s="202"/>
      <c r="P465" s="202"/>
      <c r="Q465" s="202"/>
      <c r="R465" s="172"/>
    </row>
    <row r="466" spans="1:18" ht="25.15" customHeight="1">
      <c r="A466" s="130">
        <v>461</v>
      </c>
      <c r="B466" s="222"/>
      <c r="C466" s="159" t="s">
        <v>1015</v>
      </c>
      <c r="D466" s="204">
        <v>1</v>
      </c>
      <c r="E466" s="202">
        <v>1</v>
      </c>
      <c r="F466" s="202"/>
      <c r="G466" s="202"/>
      <c r="H466" s="202">
        <v>1</v>
      </c>
      <c r="I466" s="202">
        <v>1</v>
      </c>
      <c r="J466" s="202"/>
      <c r="K466" s="202"/>
      <c r="L466" s="202"/>
      <c r="M466" s="202"/>
      <c r="N466" s="202">
        <v>1</v>
      </c>
      <c r="O466" s="202"/>
      <c r="P466" s="202">
        <v>2018</v>
      </c>
      <c r="Q466" s="202">
        <v>2018</v>
      </c>
      <c r="R466" s="172"/>
    </row>
    <row r="467" spans="1:18" ht="25.15" hidden="1" customHeight="1">
      <c r="A467" s="130">
        <v>462</v>
      </c>
      <c r="B467" s="222"/>
      <c r="C467" s="159" t="s">
        <v>243</v>
      </c>
      <c r="D467" s="204"/>
      <c r="E467" s="202"/>
      <c r="F467" s="202"/>
      <c r="G467" s="202"/>
      <c r="H467" s="202"/>
      <c r="I467" s="202"/>
      <c r="J467" s="202"/>
      <c r="K467" s="202"/>
      <c r="L467" s="202"/>
      <c r="M467" s="202"/>
      <c r="N467" s="202"/>
      <c r="O467" s="202"/>
      <c r="P467" s="202"/>
      <c r="Q467" s="202"/>
      <c r="R467" s="172"/>
    </row>
    <row r="468" spans="1:18" ht="25.15" hidden="1" customHeight="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5.15" hidden="1" customHeight="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c r="A470" s="130">
        <v>465</v>
      </c>
      <c r="B470" s="222"/>
      <c r="C470" s="159" t="s">
        <v>165</v>
      </c>
      <c r="D470" s="204"/>
      <c r="E470" s="202"/>
      <c r="F470" s="202"/>
      <c r="G470" s="202"/>
      <c r="H470" s="202"/>
      <c r="I470" s="202"/>
      <c r="J470" s="202"/>
      <c r="K470" s="202"/>
      <c r="L470" s="202"/>
      <c r="M470" s="202"/>
      <c r="N470" s="202"/>
      <c r="O470" s="202"/>
      <c r="P470" s="202"/>
      <c r="Q470" s="202"/>
      <c r="R470" s="172"/>
    </row>
    <row r="471" spans="1:18">
      <c r="D471" s="175"/>
      <c r="E471" s="175"/>
      <c r="F471" s="175"/>
      <c r="G471" s="175"/>
      <c r="H471" s="175"/>
      <c r="I471" s="175"/>
      <c r="J471" s="175"/>
      <c r="K471" s="175"/>
      <c r="L471" s="175"/>
      <c r="M471" s="175"/>
      <c r="N471" s="175"/>
      <c r="O471" s="175"/>
      <c r="P471" s="175"/>
      <c r="Q471" s="215"/>
      <c r="R471" s="172"/>
    </row>
    <row r="472" spans="1:18">
      <c r="D472" s="175"/>
      <c r="E472" s="175"/>
      <c r="F472" s="175"/>
      <c r="G472" s="175"/>
      <c r="H472" s="175"/>
      <c r="I472" s="175"/>
      <c r="J472" s="175"/>
      <c r="K472" s="175"/>
      <c r="L472" s="175"/>
      <c r="M472" s="175"/>
      <c r="N472" s="175"/>
      <c r="O472" s="175"/>
      <c r="P472" s="175"/>
      <c r="Q472" s="215"/>
      <c r="R472" s="172"/>
    </row>
    <row r="473" spans="1:18">
      <c r="D473" s="175"/>
      <c r="E473" s="175"/>
      <c r="F473" s="175"/>
      <c r="G473" s="175"/>
      <c r="H473" s="175"/>
      <c r="I473" s="175"/>
      <c r="J473" s="175"/>
      <c r="K473" s="175"/>
      <c r="L473" s="175"/>
      <c r="M473" s="175"/>
      <c r="N473" s="175"/>
      <c r="O473" s="175"/>
      <c r="P473" s="175"/>
      <c r="Q473" s="215"/>
      <c r="R473" s="172"/>
    </row>
    <row r="474" spans="1:18">
      <c r="D474" s="175"/>
      <c r="E474" s="175"/>
      <c r="F474" s="175"/>
      <c r="G474" s="175"/>
      <c r="H474" s="175"/>
      <c r="I474" s="175"/>
      <c r="J474" s="175"/>
      <c r="K474" s="175"/>
      <c r="L474" s="175"/>
      <c r="M474" s="175"/>
      <c r="N474" s="175"/>
      <c r="O474" s="175"/>
      <c r="P474" s="175"/>
      <c r="Q474" s="215"/>
      <c r="R474" s="172"/>
    </row>
    <row r="475" spans="1:18">
      <c r="D475" s="175"/>
      <c r="E475" s="175"/>
      <c r="F475" s="175"/>
      <c r="G475" s="175"/>
      <c r="H475" s="175"/>
      <c r="I475" s="175"/>
      <c r="J475" s="175"/>
      <c r="K475" s="175"/>
      <c r="L475" s="175"/>
      <c r="M475" s="175"/>
      <c r="N475" s="175"/>
      <c r="O475" s="175"/>
      <c r="P475" s="175"/>
      <c r="Q475" s="215"/>
      <c r="R475" s="172"/>
    </row>
    <row r="476" spans="1:18">
      <c r="D476" s="175"/>
      <c r="E476" s="175"/>
      <c r="F476" s="175"/>
      <c r="G476" s="175"/>
      <c r="H476" s="175"/>
      <c r="I476" s="175"/>
      <c r="J476" s="175"/>
      <c r="K476" s="175"/>
      <c r="L476" s="175"/>
      <c r="M476" s="175"/>
      <c r="N476" s="175"/>
      <c r="O476" s="175"/>
      <c r="P476" s="175"/>
      <c r="Q476" s="215"/>
      <c r="R476" s="172"/>
    </row>
    <row r="477" spans="1:18">
      <c r="D477" s="175"/>
      <c r="E477" s="175"/>
      <c r="F477" s="175"/>
      <c r="G477" s="175"/>
      <c r="H477" s="175"/>
      <c r="I477" s="175"/>
      <c r="J477" s="175"/>
      <c r="K477" s="175"/>
      <c r="L477" s="175"/>
      <c r="M477" s="175"/>
      <c r="N477" s="175"/>
      <c r="O477" s="175"/>
      <c r="P477" s="175"/>
      <c r="Q477" s="215"/>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&amp;C&amp;L9230B331</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42" t="s">
        <v>62</v>
      </c>
      <c r="B2" s="281" t="s">
        <v>100</v>
      </c>
      <c r="C2" s="282"/>
      <c r="D2" s="281" t="s">
        <v>176</v>
      </c>
      <c r="E2" s="282"/>
      <c r="F2" s="342" t="s">
        <v>175</v>
      </c>
      <c r="G2" s="342"/>
      <c r="H2" s="342"/>
      <c r="I2" s="342"/>
      <c r="J2" s="342"/>
      <c r="K2" s="341" t="s">
        <v>177</v>
      </c>
      <c r="L2" s="35"/>
    </row>
    <row r="3" spans="1:198" s="70" customFormat="1" ht="24.75" customHeight="1">
      <c r="A3" s="342"/>
      <c r="B3" s="283"/>
      <c r="C3" s="284"/>
      <c r="D3" s="283"/>
      <c r="E3" s="284"/>
      <c r="F3" s="342" t="s">
        <v>53</v>
      </c>
      <c r="G3" s="342" t="s">
        <v>69</v>
      </c>
      <c r="H3" s="342"/>
      <c r="I3" s="342"/>
      <c r="J3" s="342"/>
      <c r="K3" s="341"/>
      <c r="L3" s="35"/>
    </row>
    <row r="4" spans="1:198" s="70" customFormat="1" ht="63.75" customHeight="1">
      <c r="A4" s="342"/>
      <c r="B4" s="285"/>
      <c r="C4" s="286"/>
      <c r="D4" s="108" t="s">
        <v>53</v>
      </c>
      <c r="E4" s="109" t="s">
        <v>158</v>
      </c>
      <c r="F4" s="342"/>
      <c r="G4" s="194" t="s">
        <v>104</v>
      </c>
      <c r="H4" s="194" t="s">
        <v>989</v>
      </c>
      <c r="I4" s="194" t="s">
        <v>239</v>
      </c>
      <c r="J4" s="194" t="s">
        <v>984</v>
      </c>
      <c r="K4" s="341"/>
      <c r="L4" s="35"/>
    </row>
    <row r="5" spans="1:198" ht="12.75" customHeight="1">
      <c r="A5" s="7" t="s">
        <v>56</v>
      </c>
      <c r="B5" s="335" t="s">
        <v>57</v>
      </c>
      <c r="C5" s="336"/>
      <c r="D5" s="8">
        <v>1</v>
      </c>
      <c r="E5" s="113">
        <v>2</v>
      </c>
      <c r="F5" s="8">
        <v>3</v>
      </c>
      <c r="G5" s="8">
        <v>4</v>
      </c>
      <c r="H5" s="8">
        <v>5</v>
      </c>
      <c r="I5" s="8">
        <v>6</v>
      </c>
      <c r="J5" s="8">
        <v>7</v>
      </c>
      <c r="K5" s="8">
        <v>8</v>
      </c>
      <c r="L5" s="35"/>
    </row>
    <row r="6" spans="1:198" ht="26.25" customHeight="1">
      <c r="A6" s="8">
        <v>1</v>
      </c>
      <c r="B6" s="343" t="s">
        <v>985</v>
      </c>
      <c r="C6" s="344"/>
      <c r="D6" s="153">
        <v>6</v>
      </c>
      <c r="E6" s="153">
        <v>5</v>
      </c>
      <c r="F6" s="153">
        <v>6</v>
      </c>
      <c r="G6" s="153"/>
      <c r="H6" s="153">
        <v>6</v>
      </c>
      <c r="I6" s="153"/>
      <c r="J6" s="153"/>
      <c r="K6" s="153"/>
      <c r="L6" s="35"/>
    </row>
    <row r="7" spans="1:198" ht="16.5" customHeight="1">
      <c r="A7" s="8">
        <v>2</v>
      </c>
      <c r="B7" s="337" t="s">
        <v>7</v>
      </c>
      <c r="C7" s="195" t="s">
        <v>103</v>
      </c>
      <c r="D7" s="133"/>
      <c r="E7" s="133"/>
      <c r="F7" s="133"/>
      <c r="G7" s="133"/>
      <c r="H7" s="133"/>
      <c r="I7" s="133"/>
      <c r="J7" s="133"/>
      <c r="K7" s="133"/>
      <c r="L7" s="35"/>
      <c r="M7" s="14"/>
    </row>
    <row r="8" spans="1:198" ht="16.5" customHeight="1">
      <c r="A8" s="8">
        <v>3</v>
      </c>
      <c r="B8" s="338"/>
      <c r="C8" s="195" t="s">
        <v>101</v>
      </c>
      <c r="D8" s="133"/>
      <c r="E8" s="133"/>
      <c r="F8" s="133"/>
      <c r="G8" s="133"/>
      <c r="H8" s="133"/>
      <c r="I8" s="133"/>
      <c r="J8" s="133"/>
      <c r="K8" s="133"/>
      <c r="L8" s="35"/>
      <c r="M8" s="14"/>
    </row>
    <row r="9" spans="1:198" ht="16.5" customHeight="1">
      <c r="A9" s="8">
        <v>4</v>
      </c>
      <c r="B9" s="339"/>
      <c r="C9" s="195" t="s">
        <v>102</v>
      </c>
      <c r="D9" s="133"/>
      <c r="E9" s="133"/>
      <c r="F9" s="133"/>
      <c r="G9" s="133"/>
      <c r="H9" s="133"/>
      <c r="I9" s="133"/>
      <c r="J9" s="133"/>
      <c r="K9" s="133"/>
      <c r="L9" s="35"/>
      <c r="M9" s="14"/>
    </row>
    <row r="10" spans="1:198" ht="16.5" customHeight="1">
      <c r="A10" s="8">
        <v>5</v>
      </c>
      <c r="B10" s="331" t="s">
        <v>8</v>
      </c>
      <c r="C10" s="332"/>
      <c r="D10" s="133"/>
      <c r="E10" s="133"/>
      <c r="F10" s="133"/>
      <c r="G10" s="133"/>
      <c r="H10" s="133"/>
      <c r="I10" s="133"/>
      <c r="J10" s="133"/>
      <c r="K10" s="133"/>
      <c r="L10" s="35"/>
      <c r="M10" s="14"/>
    </row>
    <row r="11" spans="1:198" ht="16.5" customHeight="1">
      <c r="A11" s="8">
        <v>6</v>
      </c>
      <c r="B11" s="331" t="s">
        <v>9</v>
      </c>
      <c r="C11" s="332"/>
      <c r="D11" s="133"/>
      <c r="E11" s="133"/>
      <c r="F11" s="133"/>
      <c r="G11" s="133"/>
      <c r="H11" s="133"/>
      <c r="I11" s="133"/>
      <c r="J11" s="133"/>
      <c r="K11" s="133"/>
      <c r="L11" s="35"/>
      <c r="M11" s="14"/>
    </row>
    <row r="12" spans="1:198" s="14" customFormat="1" ht="16.5" customHeight="1">
      <c r="A12" s="8">
        <v>7</v>
      </c>
      <c r="B12" s="331" t="s">
        <v>10</v>
      </c>
      <c r="C12" s="332"/>
      <c r="D12" s="133"/>
      <c r="E12" s="133"/>
      <c r="F12" s="133"/>
      <c r="G12" s="133"/>
      <c r="H12" s="133"/>
      <c r="I12" s="133"/>
      <c r="J12" s="133"/>
      <c r="K12" s="133"/>
      <c r="L12" s="132"/>
    </row>
    <row r="13" spans="1:198" ht="22.5" customHeight="1">
      <c r="A13" s="8">
        <v>8</v>
      </c>
      <c r="B13" s="331" t="s">
        <v>11</v>
      </c>
      <c r="C13" s="332"/>
      <c r="D13" s="133"/>
      <c r="E13" s="133"/>
      <c r="F13" s="133"/>
      <c r="G13" s="133"/>
      <c r="H13" s="133"/>
      <c r="I13" s="133"/>
      <c r="J13" s="133"/>
      <c r="K13" s="133"/>
      <c r="L13" s="35"/>
      <c r="M13" s="14"/>
    </row>
    <row r="14" spans="1:198" s="14" customFormat="1" ht="16.5" customHeight="1">
      <c r="A14" s="8">
        <v>9</v>
      </c>
      <c r="B14" s="331" t="s">
        <v>228</v>
      </c>
      <c r="C14" s="332"/>
      <c r="D14" s="153"/>
      <c r="E14" s="153"/>
      <c r="F14" s="153"/>
      <c r="G14" s="153"/>
      <c r="H14" s="153"/>
      <c r="I14" s="153"/>
      <c r="J14" s="153"/>
      <c r="K14" s="153"/>
      <c r="L14" s="132"/>
    </row>
    <row r="15" spans="1:198" ht="16.5" customHeight="1">
      <c r="A15" s="8">
        <v>10</v>
      </c>
      <c r="B15" s="331" t="s">
        <v>12</v>
      </c>
      <c r="C15" s="332"/>
      <c r="D15" s="133"/>
      <c r="E15" s="133"/>
      <c r="F15" s="133"/>
      <c r="G15" s="133"/>
      <c r="H15" s="133"/>
      <c r="I15" s="133"/>
      <c r="J15" s="133"/>
      <c r="K15" s="133"/>
      <c r="L15" s="35"/>
      <c r="M15" s="14"/>
    </row>
    <row r="16" spans="1:198"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c r="E20" s="133"/>
      <c r="F20" s="133"/>
      <c r="G20" s="133"/>
      <c r="H20" s="133"/>
      <c r="I20" s="133"/>
      <c r="J20" s="133"/>
      <c r="K20" s="133"/>
      <c r="L20" s="35"/>
      <c r="M20" s="14"/>
    </row>
    <row r="21" spans="1:13" ht="16.5" customHeight="1">
      <c r="A21" s="8">
        <v>16</v>
      </c>
      <c r="B21" s="350" t="s">
        <v>229</v>
      </c>
      <c r="C21" s="351"/>
      <c r="D21" s="133"/>
      <c r="E21" s="133"/>
      <c r="F21" s="133"/>
      <c r="G21" s="133"/>
      <c r="H21" s="133"/>
      <c r="I21" s="133"/>
      <c r="J21" s="133"/>
      <c r="K21" s="133"/>
      <c r="L21" s="35"/>
      <c r="M21" s="14"/>
    </row>
    <row r="22" spans="1:13" ht="16.5" customHeight="1">
      <c r="A22" s="8">
        <v>17</v>
      </c>
      <c r="B22" s="345" t="s">
        <v>54</v>
      </c>
      <c r="C22" s="71" t="s">
        <v>14</v>
      </c>
      <c r="D22" s="133"/>
      <c r="E22" s="133"/>
      <c r="F22" s="133"/>
      <c r="G22" s="133"/>
      <c r="H22" s="133"/>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c r="E24" s="133"/>
      <c r="F24" s="133"/>
      <c r="G24" s="133"/>
      <c r="H24" s="133"/>
      <c r="I24" s="133"/>
      <c r="J24" s="133"/>
      <c r="K24" s="133"/>
      <c r="L24" s="35"/>
      <c r="M24" s="14"/>
    </row>
    <row r="25" spans="1:13" ht="16.5" customHeight="1">
      <c r="A25" s="8">
        <v>20</v>
      </c>
      <c r="B25" s="346"/>
      <c r="C25" s="71" t="s">
        <v>17</v>
      </c>
      <c r="D25" s="133"/>
      <c r="E25" s="133"/>
      <c r="F25" s="133"/>
      <c r="G25" s="133"/>
      <c r="H25" s="133"/>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3" s="14" customFormat="1" ht="23.25" customHeight="1">
      <c r="A27" s="8">
        <v>22</v>
      </c>
      <c r="B27" s="346"/>
      <c r="C27" s="152" t="s">
        <v>137</v>
      </c>
      <c r="D27" s="153"/>
      <c r="E27" s="153"/>
      <c r="F27" s="153"/>
      <c r="G27" s="153"/>
      <c r="H27" s="153"/>
      <c r="I27" s="153"/>
      <c r="J27" s="153"/>
      <c r="K27" s="153"/>
      <c r="L27" s="132"/>
    </row>
    <row r="28" spans="1:13"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c r="E29" s="133"/>
      <c r="F29" s="133"/>
      <c r="G29" s="133"/>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c r="E33" s="133"/>
      <c r="F33" s="133"/>
      <c r="G33" s="133"/>
      <c r="H33" s="133"/>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c r="E35" s="133"/>
      <c r="F35" s="133"/>
      <c r="G35" s="133"/>
      <c r="H35" s="133"/>
      <c r="I35" s="133"/>
      <c r="J35" s="133"/>
      <c r="K35" s="133"/>
      <c r="L35" s="35"/>
      <c r="M35" s="14"/>
    </row>
    <row r="36" spans="1:13" ht="16.5" customHeight="1">
      <c r="A36" s="8">
        <v>31</v>
      </c>
      <c r="B36" s="331" t="s">
        <v>245</v>
      </c>
      <c r="C36" s="332"/>
      <c r="D36" s="133"/>
      <c r="E36" s="133"/>
      <c r="F36" s="133"/>
      <c r="G36" s="133"/>
      <c r="H36" s="133"/>
      <c r="I36" s="133"/>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1</v>
      </c>
      <c r="E38" s="133">
        <v>1</v>
      </c>
      <c r="F38" s="133">
        <v>1</v>
      </c>
      <c r="G38" s="133"/>
      <c r="H38" s="133">
        <v>1</v>
      </c>
      <c r="I38" s="133"/>
      <c r="J38" s="133"/>
      <c r="K38" s="133"/>
      <c r="L38" s="35"/>
      <c r="M38" s="14"/>
    </row>
    <row r="39" spans="1:13" ht="16.5" customHeight="1">
      <c r="A39" s="8">
        <v>34</v>
      </c>
      <c r="B39" s="331" t="s">
        <v>20</v>
      </c>
      <c r="C39" s="332"/>
      <c r="D39" s="133">
        <v>2</v>
      </c>
      <c r="E39" s="133">
        <v>1</v>
      </c>
      <c r="F39" s="133">
        <v>2</v>
      </c>
      <c r="G39" s="133"/>
      <c r="H39" s="133">
        <v>2</v>
      </c>
      <c r="I39" s="133"/>
      <c r="J39" s="133"/>
      <c r="K39" s="133"/>
      <c r="L39" s="35"/>
      <c r="M39" s="14"/>
    </row>
    <row r="40" spans="1:13" ht="16.5" customHeight="1">
      <c r="A40" s="8">
        <v>35</v>
      </c>
      <c r="B40" s="331" t="s">
        <v>21</v>
      </c>
      <c r="C40" s="332"/>
      <c r="D40" s="133">
        <v>3</v>
      </c>
      <c r="E40" s="133">
        <v>3</v>
      </c>
      <c r="F40" s="133">
        <v>3</v>
      </c>
      <c r="G40" s="133"/>
      <c r="H40" s="133">
        <v>3</v>
      </c>
      <c r="I40" s="133"/>
      <c r="J40" s="133"/>
      <c r="K40" s="133"/>
      <c r="L40" s="35"/>
      <c r="M40" s="14"/>
    </row>
    <row r="41" spans="1:13"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c r="E42" s="133"/>
      <c r="F42" s="133"/>
      <c r="G42" s="133"/>
      <c r="H42" s="133"/>
      <c r="I42" s="133"/>
      <c r="J42" s="133"/>
      <c r="K42" s="133"/>
      <c r="L42" s="35"/>
      <c r="M42" s="14"/>
    </row>
    <row r="43" spans="1:13" ht="25.5" customHeight="1">
      <c r="A43" s="8">
        <v>38</v>
      </c>
      <c r="B43" s="343" t="s">
        <v>1073</v>
      </c>
      <c r="C43" s="344"/>
      <c r="D43" s="133">
        <v>3</v>
      </c>
      <c r="E43" s="133">
        <v>3</v>
      </c>
      <c r="F43" s="133">
        <v>3</v>
      </c>
      <c r="G43" s="133"/>
      <c r="H43" s="133">
        <v>1</v>
      </c>
      <c r="I43" s="133">
        <v>1</v>
      </c>
      <c r="J43" s="133"/>
      <c r="K43" s="133"/>
      <c r="L43" s="35"/>
      <c r="M43" s="14"/>
    </row>
    <row r="44" spans="1:13" ht="16.5" customHeight="1">
      <c r="A44" s="8">
        <v>39</v>
      </c>
      <c r="B44" s="352" t="s">
        <v>987</v>
      </c>
      <c r="C44" s="353"/>
      <c r="D44" s="133">
        <v>2</v>
      </c>
      <c r="E44" s="133">
        <v>2</v>
      </c>
      <c r="F44" s="133">
        <v>2</v>
      </c>
      <c r="G44" s="133"/>
      <c r="H44" s="133"/>
      <c r="I44" s="133">
        <v>1</v>
      </c>
      <c r="J44" s="133"/>
      <c r="K44" s="133"/>
      <c r="L44" s="35"/>
      <c r="M44" s="14"/>
    </row>
    <row r="45" spans="1:13" s="14" customFormat="1" ht="30" customHeight="1">
      <c r="A45" s="8">
        <v>40</v>
      </c>
      <c r="B45" s="352" t="s">
        <v>988</v>
      </c>
      <c r="C45" s="353"/>
      <c r="D45" s="133">
        <v>1</v>
      </c>
      <c r="E45" s="133">
        <v>1</v>
      </c>
      <c r="F45" s="133">
        <v>1</v>
      </c>
      <c r="G45" s="133"/>
      <c r="H45" s="133"/>
      <c r="I45" s="133">
        <v>1</v>
      </c>
      <c r="J45" s="133"/>
      <c r="K45" s="133"/>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1</v>
      </c>
      <c r="E47" s="133">
        <v>1</v>
      </c>
      <c r="F47" s="133">
        <v>1</v>
      </c>
      <c r="G47" s="133"/>
      <c r="H47" s="133">
        <v>1</v>
      </c>
      <c r="I47" s="133"/>
      <c r="J47" s="133"/>
      <c r="K47" s="133"/>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c r="E49" s="133"/>
      <c r="F49" s="133"/>
      <c r="G49" s="133"/>
      <c r="H49" s="133"/>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c r="E51" s="133"/>
      <c r="F51" s="133"/>
      <c r="G51" s="133"/>
      <c r="H51" s="133"/>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c r="E53" s="133"/>
      <c r="F53" s="133"/>
      <c r="G53" s="133"/>
      <c r="H53" s="133"/>
      <c r="I53" s="133"/>
      <c r="J53" s="133"/>
      <c r="K53" s="133"/>
      <c r="L53" s="35"/>
      <c r="M53" s="14"/>
    </row>
    <row r="54" spans="1:13" ht="16.5" customHeight="1">
      <c r="A54" s="8">
        <v>49</v>
      </c>
      <c r="B54" s="348" t="s">
        <v>65</v>
      </c>
      <c r="C54" s="349"/>
      <c r="D54" s="133"/>
      <c r="E54" s="133"/>
      <c r="F54" s="133"/>
      <c r="G54" s="133"/>
      <c r="H54" s="133"/>
      <c r="I54" s="133"/>
      <c r="J54" s="133"/>
      <c r="K54" s="133"/>
      <c r="L54" s="6"/>
    </row>
    <row r="55" spans="1:13" ht="16.5" customHeight="1">
      <c r="A55" s="8">
        <v>50</v>
      </c>
      <c r="B55" s="355" t="s">
        <v>1074</v>
      </c>
      <c r="C55" s="355"/>
      <c r="D55" s="165">
        <f t="shared" ref="D55:K55" si="0">D6+D43+D54</f>
        <v>9</v>
      </c>
      <c r="E55" s="165">
        <f t="shared" si="0"/>
        <v>8</v>
      </c>
      <c r="F55" s="165">
        <f t="shared" si="0"/>
        <v>9</v>
      </c>
      <c r="G55" s="165">
        <f t="shared" si="0"/>
        <v>0</v>
      </c>
      <c r="H55" s="165">
        <f t="shared" si="0"/>
        <v>7</v>
      </c>
      <c r="I55" s="165">
        <f t="shared" si="0"/>
        <v>1</v>
      </c>
      <c r="J55" s="201">
        <f t="shared" si="0"/>
        <v>0</v>
      </c>
      <c r="K55" s="165">
        <f t="shared" si="0"/>
        <v>0</v>
      </c>
      <c r="L55" s="6"/>
    </row>
    <row r="56" spans="1:13" s="14" customFormat="1" ht="16.5" customHeight="1">
      <c r="A56" s="8">
        <v>51</v>
      </c>
      <c r="B56" s="354" t="s">
        <v>52</v>
      </c>
      <c r="C56" s="354"/>
      <c r="D56" s="150"/>
      <c r="E56" s="150"/>
      <c r="F56" s="150"/>
      <c r="G56" s="150"/>
      <c r="H56" s="150"/>
      <c r="I56" s="150"/>
      <c r="J56" s="150"/>
      <c r="K56" s="150"/>
      <c r="L56" s="151"/>
    </row>
    <row r="57" spans="1:13" s="14" customFormat="1" ht="16.5" customHeight="1">
      <c r="A57" s="8">
        <v>52</v>
      </c>
      <c r="B57" s="354" t="s">
        <v>71</v>
      </c>
      <c r="C57" s="354"/>
      <c r="D57" s="150"/>
      <c r="E57" s="150"/>
      <c r="F57" s="150"/>
      <c r="G57" s="150"/>
      <c r="H57" s="150"/>
      <c r="I57" s="150"/>
      <c r="J57" s="150"/>
      <c r="K57" s="150"/>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&amp;C&amp;L9230B331</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v>3</v>
      </c>
      <c r="D15" s="181">
        <v>3</v>
      </c>
      <c r="E15" s="181">
        <v>3</v>
      </c>
      <c r="F15" s="181"/>
      <c r="G15" s="181">
        <v>3</v>
      </c>
      <c r="H15" s="192"/>
      <c r="I15" s="181"/>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v>1</v>
      </c>
      <c r="D21" s="181">
        <v>1</v>
      </c>
      <c r="E21" s="181">
        <v>1</v>
      </c>
      <c r="F21" s="181"/>
      <c r="G21" s="181"/>
      <c r="H21" s="193">
        <v>1</v>
      </c>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c r="D25" s="181"/>
      <c r="E25" s="181"/>
      <c r="F25" s="181"/>
      <c r="G25" s="181"/>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1</v>
      </c>
      <c r="D30" s="181">
        <v>1</v>
      </c>
      <c r="E30" s="181">
        <v>1</v>
      </c>
      <c r="F30" s="181"/>
      <c r="G30" s="181"/>
      <c r="H30" s="192">
        <v>1</v>
      </c>
      <c r="I30" s="181"/>
      <c r="J30" s="69"/>
      <c r="K30" s="69"/>
      <c r="L30" s="69"/>
    </row>
    <row r="31" spans="1:12" ht="18.75" customHeight="1">
      <c r="A31" s="75">
        <v>26</v>
      </c>
      <c r="B31" s="80" t="s">
        <v>218</v>
      </c>
      <c r="C31" s="77">
        <f t="shared" ref="C31:I31" si="0">SUM(C6:C30)</f>
        <v>5</v>
      </c>
      <c r="D31" s="77">
        <f t="shared" si="0"/>
        <v>5</v>
      </c>
      <c r="E31" s="77">
        <f t="shared" si="0"/>
        <v>5</v>
      </c>
      <c r="F31" s="77">
        <f t="shared" si="0"/>
        <v>0</v>
      </c>
      <c r="G31" s="77">
        <f t="shared" si="0"/>
        <v>3</v>
      </c>
      <c r="H31" s="77">
        <f t="shared" si="0"/>
        <v>2</v>
      </c>
      <c r="I31" s="77">
        <f t="shared" si="0"/>
        <v>0</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c r="D33" s="181"/>
      <c r="E33" s="181"/>
      <c r="F33" s="181"/>
      <c r="G33" s="181"/>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12" ht="15.75">
      <c r="A43" s="81"/>
      <c r="B43" s="81"/>
      <c r="C43" s="81"/>
      <c r="D43" s="81"/>
      <c r="E43" s="81"/>
      <c r="F43" s="82"/>
      <c r="G43" s="82"/>
      <c r="H43" s="82"/>
      <c r="I43" s="82"/>
    </row>
    <row r="44" spans="1:12" ht="15.75">
      <c r="A44" s="81"/>
      <c r="B44" s="81"/>
      <c r="C44" s="81"/>
      <c r="D44" s="81"/>
      <c r="E44" s="81"/>
      <c r="F44" s="82"/>
      <c r="G44" s="82"/>
      <c r="H44" s="82"/>
      <c r="I44" s="82"/>
    </row>
    <row r="45" spans="1:12" ht="15.75">
      <c r="A45" s="81"/>
      <c r="B45" s="81"/>
      <c r="C45" s="81"/>
      <c r="D45" s="81"/>
      <c r="E45" s="81"/>
      <c r="F45" s="82"/>
      <c r="G45" s="82"/>
      <c r="H45" s="82"/>
      <c r="I45" s="82"/>
    </row>
    <row r="46" spans="1:12" ht="15.75">
      <c r="A46" s="81"/>
      <c r="B46" s="81"/>
      <c r="C46" s="81"/>
      <c r="D46" s="81"/>
      <c r="E46" s="81"/>
      <c r="F46" s="82"/>
      <c r="G46" s="82"/>
      <c r="H46" s="82"/>
      <c r="I46" s="82"/>
    </row>
    <row r="47" spans="1:12" ht="15.75">
      <c r="A47" s="81"/>
      <c r="B47" s="81"/>
      <c r="C47" s="81"/>
      <c r="D47" s="81"/>
      <c r="E47" s="81"/>
      <c r="F47" s="82"/>
      <c r="G47" s="82"/>
      <c r="H47" s="82"/>
      <c r="I47" s="82"/>
    </row>
    <row r="48" spans="1:12"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&amp;C&amp;L9230B331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c r="A1" s="370" t="s">
        <v>188</v>
      </c>
      <c r="B1" s="370"/>
      <c r="C1" s="370"/>
      <c r="D1" s="370"/>
      <c r="E1" s="370"/>
      <c r="F1" s="370"/>
      <c r="G1" s="370"/>
      <c r="H1" s="370"/>
      <c r="I1" s="370"/>
    </row>
    <row r="2" spans="1:12" ht="38.25" customHeight="1">
      <c r="A2" s="328" t="s">
        <v>62</v>
      </c>
      <c r="B2" s="328" t="s">
        <v>182</v>
      </c>
      <c r="C2" s="371" t="s">
        <v>189</v>
      </c>
      <c r="D2" s="372"/>
      <c r="E2" s="365" t="s">
        <v>190</v>
      </c>
      <c r="F2" s="366"/>
      <c r="G2" s="366"/>
      <c r="H2" s="367"/>
      <c r="I2" s="362" t="s">
        <v>191</v>
      </c>
    </row>
    <row r="3" spans="1:12" ht="27.75" customHeight="1">
      <c r="A3" s="328"/>
      <c r="B3" s="328"/>
      <c r="C3" s="373"/>
      <c r="D3" s="374"/>
      <c r="E3" s="368" t="s">
        <v>53</v>
      </c>
      <c r="F3" s="365" t="s">
        <v>69</v>
      </c>
      <c r="G3" s="366"/>
      <c r="H3" s="367"/>
      <c r="I3" s="363"/>
    </row>
    <row r="4" spans="1:12" ht="111" customHeight="1">
      <c r="A4" s="328"/>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c r="D7" s="182"/>
      <c r="E7" s="182"/>
      <c r="F7" s="182"/>
      <c r="G7" s="182"/>
      <c r="H7" s="182"/>
      <c r="I7" s="182"/>
    </row>
    <row r="8" spans="1:12" ht="30" customHeight="1">
      <c r="A8" s="66">
        <v>3</v>
      </c>
      <c r="B8" s="84" t="s">
        <v>86</v>
      </c>
      <c r="C8" s="182"/>
      <c r="D8" s="182"/>
      <c r="E8" s="182"/>
      <c r="F8" s="182"/>
      <c r="G8" s="182"/>
      <c r="H8" s="182"/>
      <c r="I8" s="182"/>
    </row>
    <row r="9" spans="1:12" ht="35.25" customHeight="1">
      <c r="A9" s="66">
        <v>4</v>
      </c>
      <c r="B9" s="84" t="s">
        <v>87</v>
      </c>
      <c r="C9" s="182"/>
      <c r="D9" s="182"/>
      <c r="E9" s="182"/>
      <c r="F9" s="182"/>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0</v>
      </c>
      <c r="D26" s="136">
        <f t="shared" si="0"/>
        <v>0</v>
      </c>
      <c r="E26" s="136">
        <f t="shared" si="0"/>
        <v>0</v>
      </c>
      <c r="F26" s="136">
        <f t="shared" si="0"/>
        <v>0</v>
      </c>
      <c r="G26" s="136">
        <f t="shared" si="0"/>
        <v>0</v>
      </c>
      <c r="H26" s="136">
        <f t="shared" si="0"/>
        <v>0</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c r="D28" s="183"/>
      <c r="E28" s="183"/>
      <c r="F28" s="183"/>
      <c r="G28" s="183"/>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&amp;C&amp;L9230B331</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t="shared" ref="D6:L6" si="0">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1: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1075</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1076</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1077</v>
      </c>
      <c r="D19" s="17"/>
      <c r="E19" s="18" t="s">
        <v>128</v>
      </c>
      <c r="F19" s="18" t="s">
        <v>128</v>
      </c>
      <c r="G19" s="19" t="s">
        <v>128</v>
      </c>
      <c r="H19" s="47" t="s">
        <v>128</v>
      </c>
      <c r="I19" s="45"/>
      <c r="J19" s="45"/>
      <c r="K19" s="39"/>
      <c r="L19" s="39"/>
    </row>
    <row r="20" spans="1:12" s="5" customFormat="1" ht="15" customHeight="1">
      <c r="A20" s="107"/>
      <c r="B20" s="19" t="s">
        <v>124</v>
      </c>
      <c r="C20" s="21" t="s">
        <v>1078</v>
      </c>
      <c r="D20" s="17"/>
      <c r="E20" s="18" t="s">
        <v>128</v>
      </c>
      <c r="F20" s="18" t="s">
        <v>128</v>
      </c>
      <c r="G20" s="19" t="s">
        <v>128</v>
      </c>
      <c r="H20" s="47" t="s">
        <v>128</v>
      </c>
      <c r="I20" s="45"/>
      <c r="J20" s="45"/>
      <c r="K20" s="39"/>
      <c r="L20" s="39"/>
    </row>
    <row r="21" spans="1:12" s="5" customFormat="1" ht="15" customHeight="1">
      <c r="A21" s="107"/>
      <c r="B21" s="19" t="s">
        <v>125</v>
      </c>
      <c r="C21" s="21" t="s">
        <v>1079</v>
      </c>
      <c r="D21" s="17"/>
      <c r="E21" s="18" t="s">
        <v>128</v>
      </c>
      <c r="F21" s="18" t="s">
        <v>128</v>
      </c>
      <c r="G21" s="19" t="s">
        <v>128</v>
      </c>
      <c r="H21" s="47" t="s">
        <v>128</v>
      </c>
      <c r="I21" s="45"/>
      <c r="J21" s="45"/>
      <c r="K21" s="39"/>
      <c r="L21" s="39"/>
    </row>
    <row r="22" spans="1:12" ht="15" customHeight="1">
      <c r="B22" s="125" t="s">
        <v>142</v>
      </c>
      <c r="C22" s="141" t="s">
        <v>1080</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&amp;C&amp;L9230B331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Asus</cp:lastModifiedBy>
  <cp:lastPrinted>2021-04-01T07:54:53Z</cp:lastPrinted>
  <dcterms:created xsi:type="dcterms:W3CDTF">2015-09-09T11:45:10Z</dcterms:created>
  <dcterms:modified xsi:type="dcterms:W3CDTF">2022-02-08T13:03:53Z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9230B331</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