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<sst xmlns="http://schemas.openxmlformats.org/spreadsheetml/2006/main" count="317" uniqueCount="256">
  <si>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</si>
  <si>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</si>
  <si>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</si>
  <si>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</si>
  <si>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</si>
  <si>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</si>
  <si>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</si>
  <si>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</si>
  <si>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</si>
  <si>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</si>
  <si>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</si>
  <si>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</si>
  <si>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</si>
  <si>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</si>
  <si>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</si>
  <si>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</si>
  <si>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</si>
  <si>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</si>
  <si>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</si>
  <si>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</si>
  <si>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</si>
  <si>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</si>
  <si>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</si>
  <si>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</si>
  <si>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</si>
  <si>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</si>
  <si>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</si>
  <si>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</si>
  <si>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</si>
  <si>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</si>
  <si>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</si>
  <si>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</si>
  <si>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</si>
  <si>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</si>
  <si>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</si>
  <si>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</si>
  <si>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</si>
  <si>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</si>
  <si>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</si>
  <si>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</si>
  <si>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</si>
  <si>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</si>
  <si>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</si>
  <si>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</si>
  <si>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</si>
  <si>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</si>
  <si>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</si>
  <si>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</si>
  <si>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</si>
  <si>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</si>
  <si>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</si>
  <si>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</si>
  <si>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</si>
  <si>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</si>
  <si>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</si>
  <si>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</si>
  <si>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</si>
  <si>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</si>
  <si>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</si>
  <si>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</si>
  <si>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</si>
  <si>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</si>
  <si>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</si>
  <si>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</si>
  <si>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</si>
  <si>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</si>
  <si>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</si>
  <si>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</si>
  <si>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</si>
  <si>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</si>
  <si>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</si>
  <si>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</si>
  <si>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</si>
  <si>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</si>
  <si>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</si>
  <si>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</si>
  <si>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</si>
  <si>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</si>
  <si>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</si>
  <si>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</si>
  <si>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</si>
  <si>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</si>
  <si>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</si>
  <si>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</si>
  <si>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</si>
  <si>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</si>
  <si>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</si>
  <si>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</si>
  <si>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</si>
  <si>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</si>
  <si>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</si>
  <si>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</si>
  <si>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</si>
  <si>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</si>
  <si>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</si>
  <si>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</si>
  <si>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</si>
  <si>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</si>
  <si>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</si>
  <si>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</si>
  <si>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</si>
  <si>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</si>
  <si>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</si>
  <si>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</si>
  <si>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</si>
  <si>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</si>
  <si>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</si>
  <si>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</si>
  <si>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</si>
  <si>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</si>
  <si>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</si>
  <si>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</si>
  <si>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</si>
  <si>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</si>
  <si>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</si>
  <si>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</si>
  <si>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</si>
  <si>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</si>
  <si>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</si>
  <si>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</si>
  <si>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</si>
  <si>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</si>
  <si>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</si>
  <si>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</si>
  <si>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</si>
  <si>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</si>
  <si>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</si>
  <si>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</si>
  <si>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</si>
  <si>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</si>
  <si>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</si>
  <si>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</si>
  <si>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</si>
  <si>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</si>
  <si>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</si>
  <si>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</si>
  <si>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</si>
  <si>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</si>
  <si>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</si>
  <si>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</si>
  <si>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</si>
  <si>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</si>
  <si>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</si>
  <si>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</si>
  <si>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</si>
  <si>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</si>
  <si>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</si>
  <si>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</si>
  <si>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</si>
  <si>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</si>
  <si>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</si>
  <si>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</si>
  <si>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</si>
  <si>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</si>
  <si>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</si>
  <si>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</si>
  <si>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</si>
  <si>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</si>
  <si>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</si>
  <si>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</si>
  <si>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</si>
  <si>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</si>
  <si>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</si>
  <si>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</si>
  <si>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</si>
  <si>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</si>
  <si>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</si>
  <si>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</si>
  <si>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</si>
  <si>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</si>
  <si>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</si>
  <si>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</si>
  <si>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</si>
  <si>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</si>
  <si>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</si>
  <si>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</si>
  <si>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</si>
  <si>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</si>
  <si>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</si>
  <si>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</si>
  <si>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</si>
  <si>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</si>
  <si>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</si>
  <si>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</si>
  <si>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</si>
  <si>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</si>
  <si>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</si>
  <si>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</si>
  <si>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</si>
  <si>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</si>
  <si>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</si>
  <si>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</si>
  <si>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</si>
  <si>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</si>
  <si>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</si>
  <si>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</si>
  <si>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</si>
  <si>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</si>
  <si>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</si>
  <si>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</si>
  <si>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</si>
  <si>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</si>
  <si>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</si>
  <si>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</si>
  <si>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</si>
  <si>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</si>
  <si>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</si>
  <si>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</si>
  <si>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</si>
  <si>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</si>
  <si>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</si>
  <si>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</si>
  <si>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</si>
  <si>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</si>
  <si>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</si>
  <si>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</si>
  <si>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</si>
  <si>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</si>
  <si>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</si>
  <si>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</si>
  <si>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</si>
  <si>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</si>
  <si>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</si>
  <si>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</si>
  <si>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</si>
  <si>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</si>
  <si>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</si>
  <si>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</si>
  <si>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</si>
  <si>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</si>
  <si>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</si>
  <si>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</si>
  <si>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</si>
  <si>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</si>
  <si>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</si>
  <si>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</si>
  <si>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</si>
  <si>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</si>
  <si>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</si>
  <si>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</si>
  <si>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</si>
  <si>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</si>
  <si>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</si>
  <si>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</si>
  <si>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М.М. Поляниця </t>
  </si>
  <si>
    <t xml:space="preserve">А.В. Цюцюра </t>
  </si>
  <si>
    <t>(03437) 3-46-21</t>
  </si>
  <si>
    <t>(03437) 3-42-77</t>
  </si>
  <si>
    <t>inbox@blm.if.court.gov.ua</t>
  </si>
  <si>
    <t>30 червня 2017 року</t>
  </si>
  <si>
    <t>перше півріччя 2017 року</t>
  </si>
  <si>
    <t>Болехівський міський суд Івано-Франківської області</t>
  </si>
  <si>
    <t xml:space="preserve">Місцезнаходження: </t>
  </si>
  <si>
    <t>77202. Івано-Франківська область.м. Болехів</t>
  </si>
  <si>
    <t>вул. Коновальця</t>
  </si>
  <si>
    <t>34 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</si>
</sst>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17</v>
      </c>
      <c r="F10" s="157">
        <v>17</v>
      </c>
      <c r="G10" s="157">
        <v>17</v>
      </c>
      <c r="H10" s="157">
        <v>1</v>
      </c>
      <c r="I10" s="157"/>
      <c r="J10" s="157"/>
      <c r="K10" s="157">
        <v>16</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c r="H15" s="157"/>
      <c r="I15" s="157"/>
      <c r="J15" s="157"/>
      <c r="K15" s="157"/>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c r="H18" s="157" t="s">
        <v>146</v>
      </c>
      <c r="I18" s="157" t="s">
        <v>146</v>
      </c>
      <c r="J18" s="157"/>
      <c r="K18" s="157"/>
      <c r="L18" s="157"/>
      <c r="M18" s="157">
        <v>1</v>
      </c>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18</v>
      </c>
      <c r="F23" s="157">
        <f>F10+F12+F15+F22</f>
        <v>18</v>
      </c>
      <c r="G23" s="157">
        <f>G10+G12+G15+G22</f>
        <v>17</v>
      </c>
      <c r="H23" s="157">
        <f>H10+H15</f>
        <v>1</v>
      </c>
      <c r="I23" s="157">
        <f>I10+I15</f>
        <v>0</v>
      </c>
      <c r="J23" s="157">
        <f>J10+J12+J15</f>
        <v>0</v>
      </c>
      <c r="K23" s="157">
        <f>K10+K12+K15</f>
        <v>16</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19</v>
      </c>
      <c r="G31" s="167">
        <v>16</v>
      </c>
      <c r="H31" s="167">
        <v>13</v>
      </c>
      <c r="I31" s="167">
        <v>11</v>
      </c>
      <c r="J31" s="167">
        <v>2</v>
      </c>
      <c r="K31" s="167">
        <v>2</v>
      </c>
      <c r="L31" s="167"/>
      <c r="M31" s="167"/>
      <c r="N31" s="167">
        <v>6</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&amp;L1AF832AB&amp;CФорма № 2-А, Підрозділ: Болехівський міський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c r="F12" s="163"/>
      <c r="G12" s="163"/>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c r="F24" s="163"/>
      <c r="G24" s="163"/>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c r="F25" s="163"/>
      <c r="G25" s="163"/>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1</v>
      </c>
      <c r="E43" s="163">
        <v>2</v>
      </c>
      <c r="F43" s="163"/>
      <c r="G43" s="163"/>
      <c r="H43" s="163"/>
      <c r="I43" s="163">
        <v>2</v>
      </c>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c r="E45" s="163">
        <v>2</v>
      </c>
      <c r="F45" s="163"/>
      <c r="G45" s="163"/>
      <c r="H45" s="163"/>
      <c r="I45" s="163">
        <v>2</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13</v>
      </c>
      <c r="E88" s="163">
        <v>11</v>
      </c>
      <c r="F88" s="163">
        <v>11</v>
      </c>
      <c r="G88" s="163">
        <v>2</v>
      </c>
      <c r="H88" s="163"/>
      <c r="I88" s="163"/>
      <c r="J88" s="163"/>
      <c r="K88" s="162">
        <v>3</v>
      </c>
      <c r="L88" s="163"/>
      <c r="M88" s="163">
        <v>28380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11</v>
      </c>
      <c r="E90" s="163">
        <v>8</v>
      </c>
      <c r="F90" s="163">
        <v>8</v>
      </c>
      <c r="G90" s="163"/>
      <c r="H90" s="163"/>
      <c r="I90" s="163"/>
      <c r="J90" s="163"/>
      <c r="K90" s="162">
        <v>3</v>
      </c>
      <c r="L90" s="163"/>
      <c r="M90" s="163">
        <v>28380</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8</v>
      </c>
      <c r="E94" s="163">
        <v>8</v>
      </c>
      <c r="F94" s="163">
        <v>8</v>
      </c>
      <c r="G94" s="163"/>
      <c r="H94" s="163"/>
      <c r="I94" s="163"/>
      <c r="J94" s="163"/>
      <c r="K94" s="162"/>
      <c r="L94" s="163"/>
      <c r="M94" s="163">
        <v>28380</v>
      </c>
      <c r="N94" s="164"/>
      <c r="O94" s="163"/>
      <c r="P94" s="60"/>
    </row>
    <row r="95" spans="1:16" s="4" customFormat="1" ht="25.5" customHeight="1">
      <c r="A95" s="44">
        <v>88</v>
      </c>
      <c r="B95" s="114" t="s">
        <v>68</v>
      </c>
      <c r="C95" s="164">
        <v>1</v>
      </c>
      <c r="D95" s="163">
        <v>2</v>
      </c>
      <c r="E95" s="163">
        <v>3</v>
      </c>
      <c r="F95" s="163">
        <v>3</v>
      </c>
      <c r="G95" s="163">
        <v>2</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2</v>
      </c>
      <c r="E97" s="163">
        <v>3</v>
      </c>
      <c r="F97" s="163">
        <v>3</v>
      </c>
      <c r="G97" s="163">
        <v>2</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16</v>
      </c>
      <c r="E114" s="164">
        <f t="shared" si="0"/>
        <v>13</v>
      </c>
      <c r="F114" s="164">
        <f t="shared" si="0"/>
        <v>11</v>
      </c>
      <c r="G114" s="164">
        <f t="shared" si="0"/>
        <v>2</v>
      </c>
      <c r="H114" s="164">
        <f t="shared" si="0"/>
        <v>0</v>
      </c>
      <c r="I114" s="164">
        <f t="shared" si="0"/>
        <v>2</v>
      </c>
      <c r="J114" s="164">
        <f t="shared" si="0"/>
        <v>0</v>
      </c>
      <c r="K114" s="164">
        <f t="shared" si="0"/>
        <v>6</v>
      </c>
      <c r="L114" s="164">
        <f t="shared" si="0"/>
        <v>0</v>
      </c>
      <c r="M114" s="164">
        <f t="shared" si="0"/>
        <v>28380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&amp;L1AF832AB&amp;CФорма № 2-А, Підрозділ: Болехівський міський суд Івано-Франківської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&amp;L1AF832AB&amp;CФорма № 2-А, Підрозділ: Болехівський міський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&amp;L1AF832AB&amp;CФорма № 2-А, Підрозділ: Болехівський міський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&amp;L1AF832AB&amp;C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2017-07-20T11:00:00Z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2-А_00339_2.2017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1AF832AB</vt:lpwstr>
  </property>
  <property fmtid="{D5CDD505-2E9C-101B-9397-08002B2CF9AE}" pid="10" name="Підрозд">
    <vt:lpwstr>Болехівський міський суд Івано-Франківської області</vt:lpwstr>
  </property>
  <property fmtid="{D5CDD505-2E9C-101B-9397-08002B2CF9AE}" pid="11" name="ПідрозділDB">
    <vt:i4>0</vt:i4>
  </property>
  <property fmtid="{D5CDD505-2E9C-101B-9397-08002B2CF9AE}" pid="12" name="Підрозділ">
    <vt:i4>548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