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<sst xmlns="http://schemas.openxmlformats.org/spreadsheetml/2006/main" count="1979" uniqueCount="1095">
  <si>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</si>
  <si>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</si>
  <si>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</si>
  <si>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</si>
  <si>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</si>
  <si>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</si>
  <si>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</si>
  <si>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</si>
  <si>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</si>
  <si>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</si>
  <si>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</si>
  <si>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</si>
  <si>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</si>
  <si>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</si>
  <si>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</si>
  <si>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</si>
  <si>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</si>
  <si>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</si>
  <si>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</si>
  <si>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</si>
  <si>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</si>
  <si>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</si>
  <si>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</si>
  <si>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</si>
  <si>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</si>
  <si>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</si>
  <si>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</si>
  <si>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</si>
  <si>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</si>
  <si>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</si>
  <si>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</si>
  <si>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</si>
  <si>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</si>
  <si>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</si>
  <si>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</si>
  <si>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</si>
  <si>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</si>
  <si>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</si>
  <si>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</si>
  <si>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</si>
  <si>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</si>
  <si>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</si>
  <si>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</si>
  <si>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</si>
  <si>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</si>
  <si>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</si>
  <si>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</si>
  <si>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</si>
  <si>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</si>
  <si>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</si>
  <si>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</si>
  <si>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</si>
  <si>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</si>
  <si>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</si>
  <si>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</si>
  <si>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</si>
  <si>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</si>
  <si>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</si>
  <si>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</si>
  <si>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</si>
  <si>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</si>
  <si>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</si>
  <si>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</si>
  <si>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</si>
  <si>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</si>
  <si>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</si>
  <si>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</si>
  <si>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</si>
  <si>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</si>
  <si>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</si>
  <si>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</si>
  <si>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</si>
  <si>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</si>
  <si>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</si>
  <si>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</si>
  <si>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</si>
  <si>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</si>
  <si>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</si>
  <si>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</si>
  <si>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</si>
  <si>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</si>
  <si>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</si>
  <si>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</si>
  <si>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</si>
  <si>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</si>
  <si>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</si>
  <si>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</si>
  <si>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</si>
  <si>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</si>
  <si>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</si>
  <si>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</si>
  <si>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</si>
  <si>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</si>
  <si>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</si>
  <si>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</si>
  <si>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</si>
  <si>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</si>
  <si>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</si>
  <si>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</si>
  <si>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</si>
  <si>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</si>
  <si>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</si>
  <si>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</si>
  <si>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</si>
  <si>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</si>
  <si>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</si>
  <si>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</si>
  <si>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</si>
  <si>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</si>
  <si>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</si>
  <si>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</si>
  <si>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</si>
  <si>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</si>
  <si>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</si>
  <si>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</si>
  <si>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</si>
  <si>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</si>
  <si>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</si>
  <si>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</si>
  <si>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</si>
  <si>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</si>
  <si>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</si>
  <si>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</si>
  <si>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</si>
  <si>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</si>
  <si>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</si>
  <si>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</si>
  <si>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</si>
  <si>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</si>
  <si>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</si>
  <si>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</si>
  <si>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</si>
  <si>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</si>
  <si>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</si>
  <si>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</si>
  <si>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</si>
  <si>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</si>
  <si>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</si>
  <si>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</si>
  <si>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</si>
  <si>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</si>
  <si>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</si>
  <si>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</si>
  <si>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</si>
  <si>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</si>
  <si>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</si>
  <si>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</si>
  <si>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</si>
  <si>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</si>
  <si>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</si>
  <si>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</si>
  <si>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</si>
  <si>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</si>
  <si>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</si>
  <si>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</si>
  <si>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</si>
  <si>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</si>
  <si>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</si>
  <si>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</si>
  <si>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</si>
  <si>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</si>
  <si>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</si>
  <si>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</si>
  <si>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</si>
  <si>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</si>
  <si>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</si>
  <si>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</si>
  <si>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</si>
  <si>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</si>
  <si>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</si>
  <si>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</si>
  <si>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</si>
  <si>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</si>
  <si>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</si>
  <si>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</si>
  <si>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</si>
  <si>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</si>
  <si>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</si>
  <si>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</si>
  <si>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</si>
  <si>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</si>
  <si>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</si>
  <si>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</si>
  <si>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</si>
  <si>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</si>
  <si>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</si>
  <si>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</si>
  <si>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</si>
  <si>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</si>
  <si>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</si>
  <si>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</si>
  <si>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</si>
  <si>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</si>
  <si>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</si>
  <si>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</si>
  <si>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</si>
  <si>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</si>
  <si>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</si>
  <si>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</si>
  <si>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</si>
  <si>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</si>
  <si>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</si>
  <si>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</si>
  <si>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</si>
  <si>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</si>
  <si>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</si>
  <si>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</si>
  <si>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</si>
  <si>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</si>
  <si>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</si>
  <si>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</si>
  <si>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</si>
  <si>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</si>
  <si>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</si>
  <si>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</si>
  <si>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</si>
  <si>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</si>
  <si>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</si>
  <si>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</si>
  <si>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</si>
  <si>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</si>
  <si>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</si>
  <si>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</si>
  <si>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</si>
  <si>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</si>
  <si>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</si>
  <si>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</si>
  <si>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</si>
  <si>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</si>
  <si>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</si>
  <si>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</si>
  <si>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</si>
  <si>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</si>
  <si>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</si>
  <si>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</si>
  <si>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</si>
  <si>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</si>
  <si>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</si>
  <si>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</si>
  <si>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</si>
  <si>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</si>
  <si>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</si>
  <si>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</si>
  <si>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</si>
  <si>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</si>
  <si>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</si>
  <si>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</si>
  <si>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</si>
  <si>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</si>
  <si>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</si>
  <si>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</si>
  <si>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</si>
  <si>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</si>
  <si>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</si>
  <si>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</si>
  <si>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</si>
  <si>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</si>
  <si>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</si>
  <si>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</si>
  <si>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</si>
  <si>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</si>
  <si>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</si>
  <si>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</si>
  <si>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</si>
  <si>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</si>
  <si>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</si>
  <si>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</si>
  <si>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</si>
  <si>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</si>
  <si>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</si>
  <si>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</si>
  <si>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</si>
  <si>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</si>
  <si>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</si>
  <si>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</si>
  <si>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</si>
  <si>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</si>
  <si>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</si>
  <si>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</si>
  <si>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</si>
  <si>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</si>
  <si>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</si>
  <si>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</si>
  <si>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</si>
  <si>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</si>
  <si>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</si>
  <si>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</si>
  <si>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</si>
  <si>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</si>
  <si>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</si>
  <si>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</si>
  <si>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</si>
  <si>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</si>
  <si>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</si>
  <si>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</si>
  <si>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</si>
  <si>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</si>
  <si>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</si>
  <si>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</si>
  <si>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</si>
  <si>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</si>
  <si>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</si>
  <si>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</si>
  <si>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</si>
  <si>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</si>
  <si>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</si>
  <si>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</si>
  <si>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</si>
  <si>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</si>
  <si>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</si>
  <si>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</si>
  <si>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</si>
  <si>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</si>
  <si>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</si>
  <si>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</si>
  <si>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</si>
  <si>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</si>
  <si>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</si>
  <si>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</si>
  <si>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</si>
  <si>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</si>
  <si>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</si>
  <si>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</si>
  <si>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</si>
  <si>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</si>
  <si>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</si>
  <si>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</si>
  <si>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</si>
  <si>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</si>
  <si>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</si>
  <si>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</si>
  <si>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</si>
  <si>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</si>
  <si>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</si>
  <si>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</si>
  <si>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</si>
  <si>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</si>
  <si>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</si>
  <si>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</si>
  <si>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</si>
  <si>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</si>
  <si>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</si>
  <si>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</si>
  <si>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</si>
  <si>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</si>
  <si>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</si>
  <si>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</si>
  <si>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</si>
  <si>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</si>
  <si>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</si>
  <si>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</si>
  <si>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</si>
  <si>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</si>
  <si>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</si>
  <si>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</si>
  <si>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</si>
  <si>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</si>
  <si>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</si>
  <si>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</si>
  <si>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</si>
  <si>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</si>
  <si>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</si>
  <si>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</si>
  <si>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</si>
  <si>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</si>
  <si>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</si>
  <si>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</si>
  <si>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</si>
  <si>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</si>
  <si>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</si>
  <si>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</si>
  <si>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</si>
  <si>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</si>
  <si>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</si>
  <si>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</si>
  <si>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</si>
  <si>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</si>
  <si>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</si>
  <si>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</si>
  <si>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</si>
  <si>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</si>
  <si>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</si>
  <si>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</si>
  <si>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</si>
  <si>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</si>
  <si>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</si>
  <si>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</si>
  <si>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</si>
  <si>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</si>
  <si>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</si>
  <si>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</si>
  <si>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</si>
  <si>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</si>
  <si>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</si>
  <si>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</si>
  <si>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</si>
  <si>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</si>
  <si>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</si>
  <si>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</si>
  <si>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</si>
  <si>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</si>
  <si>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</si>
  <si>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</si>
  <si>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</si>
  <si>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</si>
  <si>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</si>
  <si>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</si>
  <si>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</si>
  <si>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</si>
  <si>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</si>
  <si>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</si>
  <si>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</si>
  <si>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</si>
  <si>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</si>
  <si>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</si>
  <si>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</si>
  <si>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</si>
  <si>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</si>
  <si>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</si>
  <si>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</si>
  <si>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</si>
  <si>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</si>
  <si>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</si>
  <si>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</si>
  <si>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</si>
  <si>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</si>
  <si>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</si>
  <si>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</si>
  <si>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</si>
  <si>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</si>
  <si>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</si>
  <si>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</si>
  <si>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</si>
  <si>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</si>
  <si>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</si>
  <si>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</si>
  <si>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</si>
  <si>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</si>
  <si>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</si>
  <si>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</si>
  <si>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</si>
  <si>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</si>
  <si>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</si>
  <si>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</si>
  <si>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</si>
  <si>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</si>
  <si>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</si>
  <si>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</si>
  <si>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</si>
  <si>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</si>
  <si>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</si>
  <si>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</si>
  <si>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</si>
  <si>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</si>
  <si>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</si>
  <si>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</si>
  <si>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</si>
  <si>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</si>
  <si>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</si>
  <si>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</si>
  <si>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</si>
  <si>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</si>
  <si>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</si>
  <si>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</si>
  <si>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</si>
  <si>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</si>
  <si>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</si>
  <si>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</si>
  <si>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</si>
  <si>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</si>
  <si>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</si>
  <si>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</si>
  <si>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</si>
  <si>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</si>
  <si>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</si>
  <si>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</si>
  <si>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</si>
  <si>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</si>
  <si>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</si>
  <si>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</si>
  <si>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</si>
  <si>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</si>
  <si>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</si>
  <si>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</si>
  <si>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</si>
  <si>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</si>
  <si>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</si>
  <si>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</si>
  <si>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</si>
  <si>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</si>
  <si>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</si>
  <si>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</si>
  <si>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</si>
  <si>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</si>
  <si>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</si>
  <si>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</si>
  <si>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</si>
  <si>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</si>
  <si>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</si>
  <si>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</si>
  <si>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</si>
  <si>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</si>
  <si>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</si>
  <si>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</si>
  <si>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</si>
  <si>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</si>
  <si>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</si>
  <si>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</si>
  <si>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</si>
  <si>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</si>
  <si>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</si>
  <si>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</si>
  <si>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</si>
  <si>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</si>
  <si>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</si>
  <si>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</si>
  <si>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</si>
  <si>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</si>
  <si>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</si>
  <si>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</si>
  <si>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</si>
  <si>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</si>
  <si>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</si>
  <si>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</si>
  <si>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</si>
  <si>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</si>
  <si>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</si>
  <si>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</si>
  <si>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</si>
  <si>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</si>
  <si>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</si>
  <si>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</si>
  <si>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</si>
  <si>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</si>
  <si>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</si>
  <si>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</si>
  <si>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</si>
  <si>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</si>
  <si>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</si>
  <si>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</si>
  <si>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</si>
  <si>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</si>
  <si>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</si>
  <si>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</si>
  <si>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</si>
  <si>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</si>
  <si>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</si>
  <si>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</si>
  <si>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</si>
  <si>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</si>
  <si>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</si>
  <si>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</si>
  <si>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</si>
  <si>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</si>
  <si>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</si>
  <si>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</si>
  <si>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</si>
  <si>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</si>
  <si>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</si>
  <si>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</si>
  <si>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</si>
  <si>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</si>
  <si>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</si>
  <si>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</si>
  <si>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</si>
  <si>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</si>
  <si>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</si>
  <si>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</si>
  <si>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</si>
  <si>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</si>
  <si>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</si>
  <si>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</si>
  <si>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</si>
  <si>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</si>
  <si>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</si>
  <si>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</si>
  <si>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</si>
  <si>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</si>
  <si>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</si>
  <si>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</si>
  <si>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</si>
  <si>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</si>
  <si>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</si>
  <si>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</si>
  <si>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</si>
  <si>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</si>
  <si>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</si>
  <si>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</si>
  <si>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</si>
  <si>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</si>
  <si>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</si>
  <si>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</si>
  <si>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</si>
  <si>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</si>
  <si>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</si>
  <si>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</si>
  <si>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</si>
  <si>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</si>
  <si>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</si>
  <si>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</si>
  <si>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</si>
  <si>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</si>
  <si>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</si>
  <si>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</si>
  <si>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</si>
  <si>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</si>
  <si>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</si>
  <si>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</si>
  <si>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</si>
  <si>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</si>
  <si>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</si>
  <si>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</si>
  <si>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</si>
  <si>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</si>
  <si>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</si>
  <si>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</si>
  <si>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</si>
  <si>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</si>
  <si>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</si>
  <si>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</si>
  <si>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</si>
  <si>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</si>
  <si>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</si>
  <si>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</si>
  <si>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</si>
  <si>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</si>
  <si>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</si>
  <si>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</si>
  <si>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</si>
  <si>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</si>
  <si>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</si>
  <si>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</si>
  <si>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</si>
  <si>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</si>
  <si>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</si>
  <si>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</si>
  <si>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</si>
  <si>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</si>
  <si>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</si>
  <si>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</si>
  <si>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</si>
  <si>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</si>
  <si>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</si>
  <si>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</si>
  <si>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</si>
  <si>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</si>
  <si>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</si>
  <si>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</si>
  <si>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</si>
  <si>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</si>
  <si>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</si>
  <si>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</si>
  <si>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</si>
  <si>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</si>
  <si>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</si>
  <si>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</si>
  <si>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</si>
  <si>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</si>
  <si>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</si>
  <si>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</si>
  <si>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</si>
  <si>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</si>
  <si>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</si>
  <si>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</si>
  <si>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</si>
  <si>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</si>
  <si>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</si>
  <si>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</si>
  <si>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</si>
  <si>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</si>
  <si>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</si>
  <si>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</si>
  <si>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</si>
  <si>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</si>
  <si>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</si>
  <si>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</si>
  <si>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</si>
  <si>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</si>
  <si>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</si>
  <si>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</si>
  <si>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</si>
  <si>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</si>
  <si>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</si>
  <si>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</si>
  <si>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</si>
  <si>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</si>
  <si>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</si>
  <si>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</si>
  <si>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</si>
  <si>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</si>
  <si>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</si>
  <si>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</si>
  <si>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</si>
  <si>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</si>
  <si>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</si>
  <si>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</si>
  <si>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</si>
  <si>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</si>
  <si>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</si>
  <si>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</si>
  <si>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</si>
  <si>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</si>
  <si>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</si>
  <si>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</si>
  <si>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</si>
  <si>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</si>
  <si>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</si>
  <si>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</si>
  <si>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</si>
  <si>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</si>
  <si>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</si>
  <si>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</si>
  <si>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</si>
  <si>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</si>
  <si>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</si>
  <si>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</si>
  <si>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</si>
  <si>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</si>
  <si>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</si>
  <si>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</si>
  <si>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</si>
  <si>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</si>
  <si>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</si>
  <si>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</si>
  <si>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</si>
  <si>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</si>
  <si>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</si>
  <si>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</si>
  <si>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</si>
  <si>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</si>
  <si>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</si>
  <si>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</si>
  <si>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</si>
  <si>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</si>
  <si>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</si>
  <si>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</si>
  <si>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</si>
  <si>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</si>
  <si>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</si>
  <si>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</si>
  <si>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</si>
  <si>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</si>
  <si>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</si>
  <si>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</si>
  <si>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</si>
  <si>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</si>
  <si>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</si>
  <si>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</si>
  <si>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</si>
  <si>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</si>
  <si>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</si>
  <si>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</si>
  <si>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</si>
  <si>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</si>
  <si>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</si>
  <si>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</si>
  <si>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</si>
  <si>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</si>
  <si>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</si>
  <si>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</si>
  <si>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</si>
  <si>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</si>
  <si>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</si>
  <si>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</si>
  <si>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</si>
  <si>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</si>
  <si>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</si>
  <si>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</si>
  <si>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</si>
  <si>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</si>
  <si>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</si>
  <si>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</si>
  <si>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</si>
  <si>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</si>
  <si>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</si>
  <si>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</si>
  <si>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</si>
  <si>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</si>
  <si>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</si>
  <si>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</si>
  <si>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</si>
  <si>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</si>
  <si>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</si>
  <si>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</si>
  <si>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</si>
  <si>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</si>
  <si>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</si>
  <si>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</si>
  <si>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</si>
  <si>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</si>
  <si>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</si>
  <si>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</si>
  <si>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</si>
  <si>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</si>
  <si>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</si>
  <si>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</si>
  <si>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</si>
  <si>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</si>
  <si>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</si>
  <si>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</si>
  <si>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</si>
  <si>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</si>
  <si>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</si>
  <si>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</si>
  <si>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</si>
  <si>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</si>
  <si>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</si>
  <si>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</si>
  <si>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</si>
  <si>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</si>
  <si>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</si>
  <si>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</si>
  <si>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</si>
  <si>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</si>
  <si>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</si>
  <si>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</si>
  <si>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</si>
  <si>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</si>
  <si>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</si>
  <si>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</si>
  <si>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</si>
  <si>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</si>
  <si>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</si>
  <si>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</si>
  <si>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</si>
  <si>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</si>
  <si>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</si>
  <si>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</si>
  <si>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</si>
  <si>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</si>
  <si>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</si>
  <si>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</si>
  <si>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</si>
  <si>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</si>
  <si>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</si>
  <si>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</si>
  <si>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</si>
  <si>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</si>
  <si>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</si>
  <si>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</si>
  <si>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</si>
  <si>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</si>
  <si>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</si>
  <si>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</si>
  <si>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</si>
  <si>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</si>
  <si>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</si>
  <si>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</si>
  <si>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</si>
  <si>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</si>
  <si>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</si>
  <si>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</si>
  <si>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</si>
  <si>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</si>
  <si>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</si>
  <si>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</si>
  <si>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</si>
  <si>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</si>
  <si>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</si>
  <si>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</si>
  <si>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</si>
  <si>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</si>
  <si>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</si>
  <si>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</si>
  <si>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</si>
  <si>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</si>
  <si>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</si>
  <si>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</si>
  <si>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</si>
  <si>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</si>
  <si>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</si>
  <si>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</si>
  <si>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</si>
  <si>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</si>
  <si>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</si>
  <si>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</si>
  <si>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</si>
  <si>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</si>
  <si>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</si>
  <si>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</si>
  <si>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</si>
  <si>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</si>
  <si>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</si>
  <si>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</si>
  <si>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</si>
  <si>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</si>
  <si>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</si>
  <si>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</si>
  <si>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</si>
  <si>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</si>
  <si>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</si>
  <si>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</si>
  <si>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</si>
  <si>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</si>
  <si>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</si>
  <si>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</si>
  <si>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</si>
  <si>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</si>
  <si>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</si>
  <si>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</si>
  <si>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</si>
  <si>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</si>
  <si>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</si>
  <si>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</si>
  <si>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</si>
  <si>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</si>
  <si>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</si>
  <si>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</si>
  <si>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</si>
  <si>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</si>
  <si>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</si>
  <si>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</si>
  <si>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</si>
  <si>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</si>
  <si>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</si>
  <si>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</si>
  <si>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</si>
  <si>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</si>
  <si>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</si>
  <si>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</si>
  <si>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</si>
  <si>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</si>
  <si>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</si>
  <si>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</si>
  <si>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</si>
  <si>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</si>
  <si>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</si>
  <si>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</si>
  <si>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</si>
  <si>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</si>
  <si>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</si>
  <si>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</si>
  <si>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</si>
  <si>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</si>
  <si>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</si>
  <si>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</si>
  <si>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</si>
  <si>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</si>
  <si>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</si>
  <si>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</si>
  <si>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</si>
  <si>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</si>
  <si>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</si>
  <si>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</si>
  <si>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</si>
  <si>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</si>
  <si>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</si>
  <si>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</si>
  <si>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</si>
  <si>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</si>
  <si>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</si>
  <si>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</si>
  <si>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</si>
  <si>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</si>
  <si>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</si>
  <si>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</si>
  <si>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</si>
  <si>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</si>
  <si>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</si>
  <si>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</si>
  <si>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</si>
  <si>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</si>
  <si>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</si>
  <si>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</si>
  <si>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</si>
  <si>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</si>
  <si>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</si>
  <si>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</si>
  <si>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</si>
  <si>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</si>
  <si>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</si>
  <si>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</si>
  <si>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</si>
  <si>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</si>
  <si>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</si>
  <si>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</si>
  <si>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</si>
  <si>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</si>
  <si>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</si>
  <si>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</si>
  <si>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</si>
  <si>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</si>
  <si>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</si>
  <si>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</si>
  <si>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</si>
  <si>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</si>
  <si>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</si>
  <si>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</si>
  <si>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</si>
  <si>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</si>
  <si>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</si>
  <si>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</si>
  <si>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</si>
  <si>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</si>
  <si>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</si>
  <si>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</si>
  <si>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</si>
  <si>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</si>
  <si>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</si>
  <si>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</si>
  <si>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</si>
  <si>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</si>
  <si>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</si>
  <si>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</si>
  <si>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</si>
  <si>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</si>
  <si>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</si>
  <si>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</si>
  <si>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</si>
  <si>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</si>
  <si>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</si>
  <si>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</si>
  <si>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</si>
  <si>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</si>
  <si>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</si>
  <si>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</si>
  <si>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</si>
  <si>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</si>
  <si>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</si>
  <si>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</si>
  <si>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</si>
  <si>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</si>
  <si>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</si>
  <si>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</si>
  <si>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</si>
  <si>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</si>
  <si>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</si>
  <si>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</si>
  <si>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</si>
  <si>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</si>
  <si>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</si>
  <si>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</si>
  <si>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</si>
  <si>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</si>
  <si>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</si>
  <si>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</si>
  <si>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</si>
  <si>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</si>
  <si>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</si>
  <si>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</si>
  <si>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</si>
  <si>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</si>
  <si>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</si>
  <si>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</si>
  <si>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</si>
  <si>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</si>
  <si>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</si>
  <si>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</si>
  <si>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</si>
  <si>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</si>
  <si>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</si>
  <si>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</si>
  <si>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</si>
  <si>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</si>
  <si>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</si>
  <si>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</si>
  <si>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</si>
  <si>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</si>
  <si>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</si>
  <si>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</si>
  <si>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</si>
  <si>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</si>
  <si>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</si>
  <si>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</si>
  <si>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</si>
  <si>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</si>
  <si>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</si>
  <si>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</si>
  <si>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</si>
  <si>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</si>
  <si>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</si>
  <si>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</si>
  <si>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</si>
  <si>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</si>
  <si>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</si>
  <si>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</si>
  <si>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</si>
  <si>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</si>
  <si>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</si>
  <si>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</si>
  <si>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</si>
  <si>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</si>
  <si>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</si>
  <si>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Болехівський міський суд Івано-Франківської області</t>
  </si>
  <si>
    <t>77202. Івано-Франківська область.м. Болехів</t>
  </si>
  <si>
    <t>вул. Коновальця</t>
  </si>
  <si>
    <t>34 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</si>
  <si>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</si>
  <si>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</si>
  <si>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О.С. Головенко </t>
  </si>
  <si>
    <t xml:space="preserve">В.М. Барабаш </t>
  </si>
  <si>
    <t>(03437)3- 40-48</t>
  </si>
  <si>
    <t>(03437)3-46-21</t>
  </si>
  <si>
    <t>inbox@blm.if.court.ua</t>
  </si>
  <si>
    <t>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</si>
</sst>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&amp;LCC286813&amp;C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4</v>
      </c>
      <c r="E20" s="189">
        <v>2</v>
      </c>
      <c r="F20" s="150">
        <v>4</v>
      </c>
      <c r="G20" s="186"/>
      <c r="H20" s="189">
        <v>1</v>
      </c>
      <c r="I20" s="189">
        <v>1</v>
      </c>
      <c r="J20" s="189"/>
      <c r="K20" s="189"/>
      <c r="L20" s="189"/>
      <c r="M20" s="189"/>
      <c r="N20" s="189"/>
      <c r="O20" s="189"/>
      <c r="P20" s="185"/>
      <c r="Q20" s="185"/>
      <c r="R20" s="185">
        <v>1</v>
      </c>
      <c r="S20" s="185"/>
      <c r="T20" s="185"/>
      <c r="U20" s="185"/>
      <c r="V20" s="185"/>
      <c r="W20" s="185"/>
      <c r="X20" s="185"/>
      <c r="Y20" s="185"/>
      <c r="Z20" s="185"/>
      <c r="AA20" s="189">
        <v>3</v>
      </c>
      <c r="AB20" s="185">
        <v>3</v>
      </c>
      <c r="AC20" s="185"/>
      <c r="AD20" s="128"/>
    </row>
    <row r="21" spans="1:30" s="126" customFormat="1" ht="12.75" customHeight="1">
      <c r="A21" s="130">
        <v>14</v>
      </c>
      <c r="B21" s="130" t="s">
        <v>265</v>
      </c>
      <c r="C21" s="130" t="s">
        <v>264</v>
      </c>
      <c r="D21" s="188">
        <v>1</v>
      </c>
      <c r="E21" s="189">
        <v>1</v>
      </c>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c r="A23" s="130">
        <v>16</v>
      </c>
      <c r="B23" s="130" t="s">
        <v>269</v>
      </c>
      <c r="C23" s="130" t="s">
        <v>268</v>
      </c>
      <c r="D23" s="188">
        <v>1</v>
      </c>
      <c r="E23" s="189">
        <v>1</v>
      </c>
      <c r="F23" s="150">
        <v>1</v>
      </c>
      <c r="G23" s="186"/>
      <c r="H23" s="189">
        <v>1</v>
      </c>
      <c r="I23" s="189">
        <v>1</v>
      </c>
      <c r="J23" s="189"/>
      <c r="K23" s="189"/>
      <c r="L23" s="189"/>
      <c r="M23" s="189"/>
      <c r="N23" s="189"/>
      <c r="O23" s="189"/>
      <c r="P23" s="185"/>
      <c r="Q23" s="185"/>
      <c r="R23" s="185">
        <v>1</v>
      </c>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277</v>
      </c>
      <c r="C27" s="130" t="s">
        <v>276</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hidden="1">
      <c r="A28" s="130">
        <v>21</v>
      </c>
      <c r="B28" s="130" t="s">
        <v>279</v>
      </c>
      <c r="C28" s="130" t="s">
        <v>278</v>
      </c>
      <c r="D28" s="188"/>
      <c r="E28" s="189"/>
      <c r="F28" s="150"/>
      <c r="G28" s="186"/>
      <c r="H28" s="189"/>
      <c r="I28" s="189"/>
      <c r="J28" s="189"/>
      <c r="K28" s="189"/>
      <c r="L28" s="189"/>
      <c r="M28" s="189"/>
      <c r="N28" s="189"/>
      <c r="O28" s="189"/>
      <c r="P28" s="185"/>
      <c r="Q28" s="185"/>
      <c r="R28" s="185"/>
      <c r="S28" s="185"/>
      <c r="T28" s="185"/>
      <c r="U28" s="185"/>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v>
      </c>
      <c r="E31" s="189"/>
      <c r="F31" s="150">
        <v>2</v>
      </c>
      <c r="G31" s="186"/>
      <c r="H31" s="189"/>
      <c r="I31" s="189"/>
      <c r="J31" s="189"/>
      <c r="K31" s="189"/>
      <c r="L31" s="189"/>
      <c r="M31" s="189"/>
      <c r="N31" s="189"/>
      <c r="O31" s="189"/>
      <c r="P31" s="185"/>
      <c r="Q31" s="185"/>
      <c r="R31" s="185"/>
      <c r="S31" s="185"/>
      <c r="T31" s="185"/>
      <c r="U31" s="185"/>
      <c r="V31" s="185"/>
      <c r="W31" s="185"/>
      <c r="X31" s="185"/>
      <c r="Y31" s="185"/>
      <c r="Z31" s="185"/>
      <c r="AA31" s="189">
        <v>2</v>
      </c>
      <c r="AB31" s="185">
        <v>2</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9</v>
      </c>
      <c r="E104" s="189">
        <v>3</v>
      </c>
      <c r="F104" s="150">
        <v>10</v>
      </c>
      <c r="G104" s="186"/>
      <c r="H104" s="189">
        <v>6</v>
      </c>
      <c r="I104" s="189">
        <v>5</v>
      </c>
      <c r="J104" s="189"/>
      <c r="K104" s="189">
        <v>1</v>
      </c>
      <c r="L104" s="189"/>
      <c r="M104" s="189"/>
      <c r="N104" s="189">
        <v>1</v>
      </c>
      <c r="O104" s="189"/>
      <c r="P104" s="185"/>
      <c r="Q104" s="185"/>
      <c r="R104" s="185">
        <v>5</v>
      </c>
      <c r="S104" s="185"/>
      <c r="T104" s="185"/>
      <c r="U104" s="185">
        <v>2</v>
      </c>
      <c r="V104" s="185"/>
      <c r="W104" s="185"/>
      <c r="X104" s="185"/>
      <c r="Y104" s="185"/>
      <c r="Z104" s="185"/>
      <c r="AA104" s="189">
        <v>3</v>
      </c>
      <c r="AB104" s="185">
        <v>3</v>
      </c>
      <c r="AC104" s="185"/>
      <c r="AD104" s="128"/>
    </row>
    <row r="105" spans="1:30" s="126" customFormat="1" ht="12.75" customHeight="1">
      <c r="A105" s="130">
        <v>98</v>
      </c>
      <c r="B105" s="130" t="s">
        <v>396</v>
      </c>
      <c r="C105" s="130" t="s">
        <v>395</v>
      </c>
      <c r="D105" s="188">
        <v>7</v>
      </c>
      <c r="E105" s="189">
        <v>3</v>
      </c>
      <c r="F105" s="150">
        <v>7</v>
      </c>
      <c r="G105" s="186"/>
      <c r="H105" s="189">
        <v>5</v>
      </c>
      <c r="I105" s="189">
        <v>5</v>
      </c>
      <c r="J105" s="189"/>
      <c r="K105" s="189">
        <v>1</v>
      </c>
      <c r="L105" s="189"/>
      <c r="M105" s="189"/>
      <c r="N105" s="189"/>
      <c r="O105" s="189"/>
      <c r="P105" s="185"/>
      <c r="Q105" s="185"/>
      <c r="R105" s="185">
        <v>5</v>
      </c>
      <c r="S105" s="185"/>
      <c r="T105" s="185"/>
      <c r="U105" s="185"/>
      <c r="V105" s="185"/>
      <c r="W105" s="185"/>
      <c r="X105" s="185"/>
      <c r="Y105" s="185"/>
      <c r="Z105" s="185"/>
      <c r="AA105" s="189">
        <v>2</v>
      </c>
      <c r="AB105" s="185">
        <v>2</v>
      </c>
      <c r="AC105" s="185"/>
      <c r="AD105" s="174"/>
    </row>
    <row r="106" spans="1:30" s="126" customFormat="1" ht="12.75" customHeight="1" hidden="1">
      <c r="A106" s="130">
        <v>99</v>
      </c>
      <c r="B106" s="130" t="s">
        <v>398</v>
      </c>
      <c r="C106" s="130" t="s">
        <v>397</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v>
      </c>
      <c r="E110" s="189"/>
      <c r="F110" s="150">
        <v>2</v>
      </c>
      <c r="G110" s="186"/>
      <c r="H110" s="189">
        <v>1</v>
      </c>
      <c r="I110" s="189"/>
      <c r="J110" s="189"/>
      <c r="K110" s="189"/>
      <c r="L110" s="189"/>
      <c r="M110" s="189"/>
      <c r="N110" s="189">
        <v>1</v>
      </c>
      <c r="O110" s="189"/>
      <c r="P110" s="185"/>
      <c r="Q110" s="185"/>
      <c r="R110" s="185"/>
      <c r="S110" s="185"/>
      <c r="T110" s="185"/>
      <c r="U110" s="185">
        <v>2</v>
      </c>
      <c r="V110" s="185"/>
      <c r="W110" s="185"/>
      <c r="X110" s="185"/>
      <c r="Y110" s="185"/>
      <c r="Z110" s="185"/>
      <c r="AA110" s="189"/>
      <c r="AB110" s="185"/>
      <c r="AC110" s="185"/>
      <c r="AD110" s="174"/>
    </row>
    <row r="111" spans="1:30" s="126" customFormat="1" ht="12.75" customHeight="1">
      <c r="A111" s="130">
        <v>104</v>
      </c>
      <c r="B111" s="130" t="s">
        <v>408</v>
      </c>
      <c r="C111" s="130" t="s">
        <v>407</v>
      </c>
      <c r="D111" s="188">
        <v>1</v>
      </c>
      <c r="E111" s="189"/>
      <c r="F111" s="150">
        <v>1</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1</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v>1</v>
      </c>
      <c r="F121" s="150">
        <v>1</v>
      </c>
      <c r="G121" s="186"/>
      <c r="H121" s="189"/>
      <c r="I121" s="189"/>
      <c r="J121" s="189"/>
      <c r="K121" s="189"/>
      <c r="L121" s="189"/>
      <c r="M121" s="189"/>
      <c r="N121" s="189"/>
      <c r="O121" s="189"/>
      <c r="P121" s="185"/>
      <c r="Q121" s="185"/>
      <c r="R121" s="185"/>
      <c r="S121" s="185"/>
      <c r="T121" s="185"/>
      <c r="U121" s="185"/>
      <c r="V121" s="185"/>
      <c r="W121" s="185"/>
      <c r="X121" s="185"/>
      <c r="Y121" s="185"/>
      <c r="Z121" s="185"/>
      <c r="AA121" s="189">
        <v>1</v>
      </c>
      <c r="AB121" s="185">
        <v>1</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c r="A131" s="130">
        <v>124</v>
      </c>
      <c r="B131" s="130" t="s">
        <v>440</v>
      </c>
      <c r="C131" s="130" t="s">
        <v>439</v>
      </c>
      <c r="D131" s="188">
        <v>1</v>
      </c>
      <c r="E131" s="189">
        <v>1</v>
      </c>
      <c r="F131" s="150">
        <v>1</v>
      </c>
      <c r="G131" s="186"/>
      <c r="H131" s="189"/>
      <c r="I131" s="189"/>
      <c r="J131" s="189"/>
      <c r="K131" s="189"/>
      <c r="L131" s="189"/>
      <c r="M131" s="189"/>
      <c r="N131" s="189"/>
      <c r="O131" s="189"/>
      <c r="P131" s="185"/>
      <c r="Q131" s="185"/>
      <c r="R131" s="185"/>
      <c r="S131" s="185"/>
      <c r="T131" s="185"/>
      <c r="U131" s="185"/>
      <c r="V131" s="185"/>
      <c r="W131" s="185"/>
      <c r="X131" s="185"/>
      <c r="Y131" s="185"/>
      <c r="Z131" s="185"/>
      <c r="AA131" s="189">
        <v>1</v>
      </c>
      <c r="AB131" s="185">
        <v>1</v>
      </c>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1</v>
      </c>
      <c r="E176" s="189">
        <v>1</v>
      </c>
      <c r="F176" s="150">
        <v>1</v>
      </c>
      <c r="G176" s="186"/>
      <c r="H176" s="189"/>
      <c r="I176" s="189"/>
      <c r="J176" s="189"/>
      <c r="K176" s="189"/>
      <c r="L176" s="189"/>
      <c r="M176" s="189"/>
      <c r="N176" s="189"/>
      <c r="O176" s="189"/>
      <c r="P176" s="185"/>
      <c r="Q176" s="185"/>
      <c r="R176" s="185"/>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v>1</v>
      </c>
      <c r="F190" s="150">
        <v>1</v>
      </c>
      <c r="G190" s="186"/>
      <c r="H190" s="189"/>
      <c r="I190" s="189"/>
      <c r="J190" s="189"/>
      <c r="K190" s="189"/>
      <c r="L190" s="189"/>
      <c r="M190" s="189"/>
      <c r="N190" s="189"/>
      <c r="O190" s="189"/>
      <c r="P190" s="185"/>
      <c r="Q190" s="185"/>
      <c r="R190" s="185"/>
      <c r="S190" s="185"/>
      <c r="T190" s="185"/>
      <c r="U190" s="185"/>
      <c r="V190" s="185"/>
      <c r="W190" s="185"/>
      <c r="X190" s="185"/>
      <c r="Y190" s="185"/>
      <c r="Z190" s="185"/>
      <c r="AA190" s="189">
        <v>1</v>
      </c>
      <c r="AB190" s="185">
        <v>1</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hidden="1">
      <c r="A199" s="130">
        <v>192</v>
      </c>
      <c r="B199" s="131" t="s">
        <v>542</v>
      </c>
      <c r="C199" s="131" t="s">
        <v>1048</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v>263</v>
      </c>
      <c r="C216" s="130" t="s">
        <v>566</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5</v>
      </c>
      <c r="E234" s="189">
        <v>2</v>
      </c>
      <c r="F234" s="150">
        <v>5</v>
      </c>
      <c r="G234" s="186"/>
      <c r="H234" s="189">
        <v>3</v>
      </c>
      <c r="I234" s="189">
        <v>3</v>
      </c>
      <c r="J234" s="189"/>
      <c r="K234" s="189"/>
      <c r="L234" s="189"/>
      <c r="M234" s="189"/>
      <c r="N234" s="189"/>
      <c r="O234" s="189"/>
      <c r="P234" s="185"/>
      <c r="Q234" s="185"/>
      <c r="R234" s="185">
        <v>3</v>
      </c>
      <c r="S234" s="185"/>
      <c r="T234" s="185"/>
      <c r="U234" s="185"/>
      <c r="V234" s="185"/>
      <c r="W234" s="185"/>
      <c r="X234" s="185"/>
      <c r="Y234" s="185"/>
      <c r="Z234" s="185"/>
      <c r="AA234" s="189">
        <v>2</v>
      </c>
      <c r="AB234" s="185">
        <v>2</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4</v>
      </c>
      <c r="E246" s="189">
        <v>1</v>
      </c>
      <c r="F246" s="150">
        <v>5</v>
      </c>
      <c r="G246" s="186"/>
      <c r="H246" s="189">
        <v>3</v>
      </c>
      <c r="I246" s="189">
        <v>3</v>
      </c>
      <c r="J246" s="189"/>
      <c r="K246" s="189"/>
      <c r="L246" s="189"/>
      <c r="M246" s="189"/>
      <c r="N246" s="189"/>
      <c r="O246" s="189"/>
      <c r="P246" s="185"/>
      <c r="Q246" s="185"/>
      <c r="R246" s="185">
        <v>3</v>
      </c>
      <c r="S246" s="185"/>
      <c r="T246" s="185"/>
      <c r="U246" s="185"/>
      <c r="V246" s="185"/>
      <c r="W246" s="185"/>
      <c r="X246" s="185"/>
      <c r="Y246" s="185"/>
      <c r="Z246" s="185"/>
      <c r="AA246" s="189">
        <v>1</v>
      </c>
      <c r="AB246" s="185">
        <v>2</v>
      </c>
      <c r="AC246" s="185"/>
      <c r="AD246" s="174"/>
    </row>
    <row r="247" spans="1:30" s="126" customFormat="1" ht="12.75" customHeight="1">
      <c r="A247" s="130">
        <v>240</v>
      </c>
      <c r="B247" s="130" t="s">
        <v>994</v>
      </c>
      <c r="C247" s="130" t="s">
        <v>1022</v>
      </c>
      <c r="D247" s="188">
        <v>1</v>
      </c>
      <c r="E247" s="189">
        <v>1</v>
      </c>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v>1</v>
      </c>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hidden="1">
      <c r="A250" s="130">
        <v>243</v>
      </c>
      <c r="B250" s="130" t="s">
        <v>624</v>
      </c>
      <c r="C250" s="130" t="s">
        <v>623</v>
      </c>
      <c r="D250" s="188"/>
      <c r="E250" s="189"/>
      <c r="F250" s="150"/>
      <c r="G250" s="186"/>
      <c r="H250" s="189"/>
      <c r="I250" s="189"/>
      <c r="J250" s="189"/>
      <c r="K250" s="189"/>
      <c r="L250" s="189"/>
      <c r="M250" s="189"/>
      <c r="N250" s="189"/>
      <c r="O250" s="189"/>
      <c r="P250" s="185"/>
      <c r="Q250" s="185"/>
      <c r="R250" s="185"/>
      <c r="S250" s="185"/>
      <c r="T250" s="185"/>
      <c r="U250" s="185"/>
      <c r="V250" s="185"/>
      <c r="W250" s="185"/>
      <c r="X250" s="185"/>
      <c r="Y250" s="185"/>
      <c r="Z250" s="185"/>
      <c r="AA250" s="189"/>
      <c r="AB250" s="185"/>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hidden="1">
      <c r="A254" s="130">
        <v>247</v>
      </c>
      <c r="B254" s="131" t="s">
        <v>629</v>
      </c>
      <c r="C254" s="131" t="s">
        <v>1051</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636</v>
      </c>
      <c r="C258" s="130" t="s">
        <v>635</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3</v>
      </c>
      <c r="E270" s="189">
        <v>1</v>
      </c>
      <c r="F270" s="150">
        <v>4</v>
      </c>
      <c r="G270" s="186"/>
      <c r="H270" s="189">
        <v>1</v>
      </c>
      <c r="I270" s="189"/>
      <c r="J270" s="189"/>
      <c r="K270" s="189"/>
      <c r="L270" s="189"/>
      <c r="M270" s="189"/>
      <c r="N270" s="189">
        <v>1</v>
      </c>
      <c r="O270" s="189"/>
      <c r="P270" s="185"/>
      <c r="Q270" s="185"/>
      <c r="R270" s="185"/>
      <c r="S270" s="185"/>
      <c r="T270" s="185"/>
      <c r="U270" s="185">
        <v>1</v>
      </c>
      <c r="V270" s="185"/>
      <c r="W270" s="185"/>
      <c r="X270" s="185"/>
      <c r="Y270" s="185"/>
      <c r="Z270" s="185"/>
      <c r="AA270" s="189">
        <v>2</v>
      </c>
      <c r="AB270" s="185">
        <v>3</v>
      </c>
      <c r="AC270" s="185"/>
      <c r="AD270" s="128"/>
    </row>
    <row r="271" spans="1:30" s="127" customFormat="1" ht="12.75" customHeight="1">
      <c r="A271" s="130">
        <v>264</v>
      </c>
      <c r="B271" s="131" t="s">
        <v>653</v>
      </c>
      <c r="C271" s="131" t="s">
        <v>1052</v>
      </c>
      <c r="D271" s="188">
        <v>3</v>
      </c>
      <c r="E271" s="189">
        <v>1</v>
      </c>
      <c r="F271" s="150">
        <v>4</v>
      </c>
      <c r="G271" s="186"/>
      <c r="H271" s="189">
        <v>1</v>
      </c>
      <c r="I271" s="189"/>
      <c r="J271" s="189"/>
      <c r="K271" s="189"/>
      <c r="L271" s="189"/>
      <c r="M271" s="189"/>
      <c r="N271" s="189">
        <v>1</v>
      </c>
      <c r="O271" s="189"/>
      <c r="P271" s="185"/>
      <c r="Q271" s="185"/>
      <c r="R271" s="185"/>
      <c r="S271" s="185"/>
      <c r="T271" s="185"/>
      <c r="U271" s="185">
        <v>1</v>
      </c>
      <c r="V271" s="185"/>
      <c r="W271" s="185"/>
      <c r="X271" s="185"/>
      <c r="Y271" s="185"/>
      <c r="Z271" s="185"/>
      <c r="AA271" s="189">
        <v>2</v>
      </c>
      <c r="AB271" s="185">
        <v>3</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2</v>
      </c>
      <c r="E274" s="189"/>
      <c r="F274" s="150">
        <v>3</v>
      </c>
      <c r="G274" s="186"/>
      <c r="H274" s="189"/>
      <c r="I274" s="189"/>
      <c r="J274" s="189"/>
      <c r="K274" s="189"/>
      <c r="L274" s="189"/>
      <c r="M274" s="189"/>
      <c r="N274" s="189"/>
      <c r="O274" s="189"/>
      <c r="P274" s="185"/>
      <c r="Q274" s="185"/>
      <c r="R274" s="185"/>
      <c r="S274" s="185"/>
      <c r="T274" s="185"/>
      <c r="U274" s="185"/>
      <c r="V274" s="185"/>
      <c r="W274" s="185"/>
      <c r="X274" s="185"/>
      <c r="Y274" s="185"/>
      <c r="Z274" s="185"/>
      <c r="AA274" s="189">
        <v>2</v>
      </c>
      <c r="AB274" s="185">
        <v>3</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v>
      </c>
      <c r="E276" s="189">
        <v>1</v>
      </c>
      <c r="F276" s="150">
        <v>1</v>
      </c>
      <c r="G276" s="186"/>
      <c r="H276" s="189">
        <v>1</v>
      </c>
      <c r="I276" s="189"/>
      <c r="J276" s="189"/>
      <c r="K276" s="189"/>
      <c r="L276" s="189"/>
      <c r="M276" s="189"/>
      <c r="N276" s="189">
        <v>1</v>
      </c>
      <c r="O276" s="189"/>
      <c r="P276" s="185"/>
      <c r="Q276" s="185"/>
      <c r="R276" s="185"/>
      <c r="S276" s="185"/>
      <c r="T276" s="185"/>
      <c r="U276" s="185">
        <v>1</v>
      </c>
      <c r="V276" s="185"/>
      <c r="W276" s="185"/>
      <c r="X276" s="185"/>
      <c r="Y276" s="185"/>
      <c r="Z276" s="185"/>
      <c r="AA276" s="189"/>
      <c r="AB276" s="185"/>
      <c r="AC276" s="185"/>
      <c r="AD276" s="174"/>
    </row>
    <row r="277" spans="1:30" s="126" customFormat="1" ht="12.75" customHeight="1" hidden="1">
      <c r="A277" s="130">
        <v>270</v>
      </c>
      <c r="B277" s="130" t="s">
        <v>665</v>
      </c>
      <c r="C277" s="130" t="s">
        <v>664</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v>
      </c>
      <c r="E311" s="189">
        <v>2</v>
      </c>
      <c r="F311" s="150">
        <v>2</v>
      </c>
      <c r="G311" s="186"/>
      <c r="H311" s="189">
        <v>2</v>
      </c>
      <c r="I311" s="189">
        <v>2</v>
      </c>
      <c r="J311" s="189"/>
      <c r="K311" s="189">
        <v>1</v>
      </c>
      <c r="L311" s="189"/>
      <c r="M311" s="189"/>
      <c r="N311" s="189"/>
      <c r="O311" s="189"/>
      <c r="P311" s="185"/>
      <c r="Q311" s="185"/>
      <c r="R311" s="185">
        <v>2</v>
      </c>
      <c r="S311" s="185"/>
      <c r="T311" s="185"/>
      <c r="U311" s="185"/>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2</v>
      </c>
      <c r="E338" s="189">
        <v>2</v>
      </c>
      <c r="F338" s="150">
        <v>2</v>
      </c>
      <c r="G338" s="186"/>
      <c r="H338" s="189">
        <v>2</v>
      </c>
      <c r="I338" s="189">
        <v>2</v>
      </c>
      <c r="J338" s="189"/>
      <c r="K338" s="189">
        <v>1</v>
      </c>
      <c r="L338" s="189"/>
      <c r="M338" s="189"/>
      <c r="N338" s="189"/>
      <c r="O338" s="189"/>
      <c r="P338" s="185"/>
      <c r="Q338" s="185"/>
      <c r="R338" s="185">
        <v>2</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2</v>
      </c>
      <c r="E351" s="189">
        <v>1</v>
      </c>
      <c r="F351" s="150">
        <v>2</v>
      </c>
      <c r="G351" s="186"/>
      <c r="H351" s="189">
        <v>1</v>
      </c>
      <c r="I351" s="189">
        <v>1</v>
      </c>
      <c r="J351" s="189"/>
      <c r="K351" s="189"/>
      <c r="L351" s="189"/>
      <c r="M351" s="189"/>
      <c r="N351" s="189"/>
      <c r="O351" s="189"/>
      <c r="P351" s="185"/>
      <c r="Q351" s="185"/>
      <c r="R351" s="185">
        <v>1</v>
      </c>
      <c r="S351" s="185"/>
      <c r="T351" s="185"/>
      <c r="U351" s="185"/>
      <c r="V351" s="185"/>
      <c r="W351" s="185"/>
      <c r="X351" s="185"/>
      <c r="Y351" s="185"/>
      <c r="Z351" s="185"/>
      <c r="AA351" s="189">
        <v>1</v>
      </c>
      <c r="AB351" s="185">
        <v>1</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2</v>
      </c>
      <c r="E368" s="189">
        <v>1</v>
      </c>
      <c r="F368" s="150">
        <v>2</v>
      </c>
      <c r="G368" s="186"/>
      <c r="H368" s="189">
        <v>1</v>
      </c>
      <c r="I368" s="189">
        <v>1</v>
      </c>
      <c r="J368" s="189"/>
      <c r="K368" s="189"/>
      <c r="L368" s="189"/>
      <c r="M368" s="189"/>
      <c r="N368" s="189"/>
      <c r="O368" s="189"/>
      <c r="P368" s="185"/>
      <c r="Q368" s="185"/>
      <c r="R368" s="185">
        <v>1</v>
      </c>
      <c r="S368" s="185"/>
      <c r="T368" s="185"/>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hidden="1">
      <c r="A372" s="130">
        <v>365</v>
      </c>
      <c r="B372" s="131" t="s">
        <v>813</v>
      </c>
      <c r="C372" s="131" t="s">
        <v>1057</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27</v>
      </c>
      <c r="E461" s="161">
        <f>SUM(E8,E20,E53,E64,E71,E104,E121,E176,E199,E228,E234,E254,E270,E297,E311,E341,E351,E372,E408,E446)</f>
        <v>13</v>
      </c>
      <c r="F461" s="161">
        <f>SUM(F8,F20,F53,F64,F71,F104,F121,F176,F199,F228,F234,F254,F270,F297,F311,F341,F351,F372,F408,F446)</f>
        <v>29</v>
      </c>
      <c r="G461" s="161">
        <f>SUM(G8,G20,G53,G64,G71,G104,G121,G176,G199,G228,G234,G254,G270,G297,G311,G341,G351,G372,G408,G446)</f>
        <v>0</v>
      </c>
      <c r="H461" s="161">
        <f>SUM(H8,H20,H53,H64,H71,H104,H121,H176,H199,H228,H234,H254,H270,H297,H311,H341,H351,H372,H408,H446)</f>
        <v>14</v>
      </c>
      <c r="I461" s="161">
        <f>SUM(I8,I20,I53,I64,I71,I104,I121,I176,I199,I228,I234,I254,I270,I297,I311,I341,I351,I372,I408,I446)</f>
        <v>12</v>
      </c>
      <c r="J461" s="161">
        <f>SUM(J8,J20,J53,J64,J71,J104,J121,J176,J199,J228,J234,J254,J270,J297,J311,J341,J351,J372,J408,J446)</f>
        <v>0</v>
      </c>
      <c r="K461" s="161">
        <f>SUM(K8,K20,K53,K64,K71,K104,K121,K176,K199,K228,K234,K254,K270,K297,K311,K341,K351,K372,K408,K446)</f>
        <v>2</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2</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12</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3</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13</v>
      </c>
      <c r="AB461" s="161">
        <f>SUM(AB8,AB20,AB53,AB64,AB71,AB104,AB121,AB176,AB199,AB228,AB234,AB254,AB270,AB297,AB311,AB341,AB351,AB372,AB408,AB446)</f>
        <v>14</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27</v>
      </c>
      <c r="E463" s="161">
        <v>13</v>
      </c>
      <c r="F463" s="162">
        <v>29</v>
      </c>
      <c r="G463" s="161"/>
      <c r="H463" s="161">
        <v>14</v>
      </c>
      <c r="I463" s="161">
        <v>12</v>
      </c>
      <c r="J463" s="163"/>
      <c r="K463" s="163">
        <v>2</v>
      </c>
      <c r="L463" s="163"/>
      <c r="M463" s="163"/>
      <c r="N463" s="163">
        <v>2</v>
      </c>
      <c r="O463" s="163"/>
      <c r="P463" s="163"/>
      <c r="Q463" s="163"/>
      <c r="R463" s="163">
        <v>12</v>
      </c>
      <c r="S463" s="163"/>
      <c r="T463" s="163"/>
      <c r="U463" s="163">
        <v>3</v>
      </c>
      <c r="V463" s="163"/>
      <c r="W463" s="163"/>
      <c r="X463" s="163"/>
      <c r="Y463" s="163"/>
      <c r="Z463" s="163"/>
      <c r="AA463" s="164">
        <v>13</v>
      </c>
      <c r="AB463" s="163">
        <v>14</v>
      </c>
      <c r="AC463" s="163"/>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c r="E470" s="163"/>
      <c r="F470" s="163"/>
      <c r="G470" s="163"/>
      <c r="H470" s="163"/>
      <c r="I470" s="163"/>
      <c r="J470" s="163"/>
      <c r="K470" s="163"/>
      <c r="L470" s="163"/>
      <c r="M470" s="163"/>
      <c r="N470" s="163"/>
      <c r="O470" s="163"/>
      <c r="P470" s="163"/>
      <c r="Q470" s="163"/>
      <c r="R470" s="135"/>
      <c r="S470" s="135"/>
      <c r="T470" s="135"/>
      <c r="U470" s="135"/>
      <c r="V470" s="135"/>
      <c r="W470" s="135"/>
      <c r="X470" s="163"/>
      <c r="Y470" s="163"/>
      <c r="Z470" s="163"/>
      <c r="AA470" s="163"/>
      <c r="AB470" s="163"/>
      <c r="AC470" s="163"/>
    </row>
    <row r="471" spans="1:29" ht="12.75" customHeight="1">
      <c r="A471" s="130">
        <v>464</v>
      </c>
      <c r="B471" s="53"/>
      <c r="C471" s="124" t="s">
        <v>154</v>
      </c>
      <c r="D471" s="163">
        <v>7</v>
      </c>
      <c r="E471" s="163">
        <v>4</v>
      </c>
      <c r="F471" s="163">
        <v>7</v>
      </c>
      <c r="G471" s="163"/>
      <c r="H471" s="163">
        <v>4</v>
      </c>
      <c r="I471" s="163">
        <v>4</v>
      </c>
      <c r="J471" s="163"/>
      <c r="K471" s="163"/>
      <c r="L471" s="163"/>
      <c r="M471" s="163"/>
      <c r="N471" s="163"/>
      <c r="O471" s="163"/>
      <c r="P471" s="163"/>
      <c r="Q471" s="163"/>
      <c r="R471" s="135">
        <v>4</v>
      </c>
      <c r="S471" s="135"/>
      <c r="T471" s="135"/>
      <c r="U471" s="135"/>
      <c r="V471" s="135"/>
      <c r="W471" s="135"/>
      <c r="X471" s="163"/>
      <c r="Y471" s="163"/>
      <c r="Z471" s="163"/>
      <c r="AA471" s="163">
        <v>3</v>
      </c>
      <c r="AB471" s="163">
        <v>3</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7</v>
      </c>
      <c r="E474" s="163">
        <v>3</v>
      </c>
      <c r="F474" s="163">
        <v>7</v>
      </c>
      <c r="G474" s="163"/>
      <c r="H474" s="163">
        <v>4</v>
      </c>
      <c r="I474" s="163">
        <v>3</v>
      </c>
      <c r="J474" s="163"/>
      <c r="K474" s="163">
        <v>1</v>
      </c>
      <c r="L474" s="163"/>
      <c r="M474" s="163"/>
      <c r="N474" s="163">
        <v>1</v>
      </c>
      <c r="O474" s="163"/>
      <c r="P474" s="163"/>
      <c r="Q474" s="163"/>
      <c r="R474" s="163">
        <v>3</v>
      </c>
      <c r="S474" s="163"/>
      <c r="T474" s="163"/>
      <c r="U474" s="163">
        <v>1</v>
      </c>
      <c r="V474" s="163"/>
      <c r="W474" s="163"/>
      <c r="X474" s="163"/>
      <c r="Y474" s="163"/>
      <c r="Z474" s="163"/>
      <c r="AA474" s="163">
        <v>3</v>
      </c>
      <c r="AB474" s="163">
        <v>3</v>
      </c>
      <c r="AC474" s="163"/>
    </row>
    <row r="475" spans="1:29" ht="25.5" customHeight="1">
      <c r="A475" s="130">
        <v>468</v>
      </c>
      <c r="B475" s="55"/>
      <c r="C475" s="124" t="s">
        <v>1014</v>
      </c>
      <c r="D475" s="163">
        <v>7</v>
      </c>
      <c r="E475" s="163">
        <v>3</v>
      </c>
      <c r="F475" s="163">
        <v>8</v>
      </c>
      <c r="G475" s="163"/>
      <c r="H475" s="163">
        <v>5</v>
      </c>
      <c r="I475" s="163">
        <v>4</v>
      </c>
      <c r="J475" s="163"/>
      <c r="K475" s="163"/>
      <c r="L475" s="163"/>
      <c r="M475" s="163"/>
      <c r="N475" s="163">
        <v>1</v>
      </c>
      <c r="O475" s="163"/>
      <c r="P475" s="163"/>
      <c r="Q475" s="163"/>
      <c r="R475" s="163">
        <v>4</v>
      </c>
      <c r="S475" s="163"/>
      <c r="T475" s="163"/>
      <c r="U475" s="163">
        <v>2</v>
      </c>
      <c r="V475" s="163"/>
      <c r="W475" s="163"/>
      <c r="X475" s="163"/>
      <c r="Y475" s="163"/>
      <c r="Z475" s="163"/>
      <c r="AA475" s="163">
        <v>2</v>
      </c>
      <c r="AB475" s="163">
        <v>2</v>
      </c>
      <c r="AC475" s="163"/>
    </row>
    <row r="476" spans="1:29" ht="12.75" customHeight="1">
      <c r="A476" s="130">
        <v>469</v>
      </c>
      <c r="B476" s="55"/>
      <c r="C476" s="124" t="s">
        <v>243</v>
      </c>
      <c r="D476" s="163">
        <v>10</v>
      </c>
      <c r="E476" s="163">
        <v>6</v>
      </c>
      <c r="F476" s="163">
        <v>11</v>
      </c>
      <c r="G476" s="163"/>
      <c r="H476" s="163">
        <v>5</v>
      </c>
      <c r="I476" s="163">
        <v>5</v>
      </c>
      <c r="J476" s="163"/>
      <c r="K476" s="163">
        <v>1</v>
      </c>
      <c r="L476" s="163"/>
      <c r="M476" s="163"/>
      <c r="N476" s="163"/>
      <c r="O476" s="163"/>
      <c r="P476" s="163"/>
      <c r="Q476" s="163"/>
      <c r="R476" s="163">
        <v>5</v>
      </c>
      <c r="S476" s="163"/>
      <c r="T476" s="163"/>
      <c r="U476" s="163"/>
      <c r="V476" s="163"/>
      <c r="W476" s="163"/>
      <c r="X476" s="163"/>
      <c r="Y476" s="163"/>
      <c r="Z476" s="163"/>
      <c r="AA476" s="163">
        <v>5</v>
      </c>
      <c r="AB476" s="163">
        <v>6</v>
      </c>
      <c r="AC476" s="163"/>
    </row>
    <row r="477" spans="1:29" ht="12.75" customHeight="1">
      <c r="A477" s="130">
        <v>470</v>
      </c>
      <c r="B477" s="55"/>
      <c r="C477" s="124" t="s">
        <v>244</v>
      </c>
      <c r="D477" s="163">
        <v>3</v>
      </c>
      <c r="E477" s="163">
        <v>1</v>
      </c>
      <c r="F477" s="163">
        <v>3</v>
      </c>
      <c r="G477" s="163"/>
      <c r="H477" s="163"/>
      <c r="I477" s="163"/>
      <c r="J477" s="163"/>
      <c r="K477" s="163"/>
      <c r="L477" s="163"/>
      <c r="M477" s="163"/>
      <c r="N477" s="163"/>
      <c r="O477" s="163"/>
      <c r="P477" s="163"/>
      <c r="Q477" s="163"/>
      <c r="R477" s="163"/>
      <c r="S477" s="163"/>
      <c r="T477" s="163"/>
      <c r="U477" s="163"/>
      <c r="V477" s="163"/>
      <c r="W477" s="163"/>
      <c r="X477" s="163"/>
      <c r="Y477" s="163"/>
      <c r="Z477" s="163"/>
      <c r="AA477" s="163">
        <v>3</v>
      </c>
      <c r="AB477" s="163">
        <v>3</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&amp;LCC286813&amp;C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v>2</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2</v>
      </c>
    </row>
    <row r="36" spans="1:4" s="25" customFormat="1" ht="19.5" customHeight="1">
      <c r="A36" s="196">
        <v>34</v>
      </c>
      <c r="B36" s="309" t="s">
        <v>1006</v>
      </c>
      <c r="C36" s="309"/>
      <c r="D36" s="28"/>
    </row>
    <row r="37" spans="1:4" s="25" customFormat="1" ht="33" customHeight="1">
      <c r="A37" s="196">
        <v>35</v>
      </c>
      <c r="B37" s="309" t="s">
        <v>1007</v>
      </c>
      <c r="C37" s="309"/>
      <c r="D37" s="28">
        <v>1</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&amp;LCC286813&amp;C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hidden="1">
      <c r="A18" s="130">
        <v>13</v>
      </c>
      <c r="B18" s="131" t="s">
        <v>263</v>
      </c>
      <c r="C18" s="131" t="s">
        <v>1041</v>
      </c>
      <c r="D18" s="203"/>
      <c r="E18" s="203"/>
      <c r="F18" s="203"/>
      <c r="G18" s="203"/>
      <c r="H18" s="203"/>
      <c r="I18" s="203"/>
      <c r="J18" s="203"/>
      <c r="K18" s="203"/>
      <c r="L18" s="203"/>
      <c r="M18" s="203"/>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hidden="1">
      <c r="A29" s="130">
        <v>24</v>
      </c>
      <c r="B29" s="130" t="s">
        <v>285</v>
      </c>
      <c r="C29" s="130" t="s">
        <v>284</v>
      </c>
      <c r="D29" s="203"/>
      <c r="E29" s="203"/>
      <c r="F29" s="203"/>
      <c r="G29" s="203"/>
      <c r="H29" s="203"/>
      <c r="I29" s="203"/>
      <c r="J29" s="203"/>
      <c r="K29" s="203"/>
      <c r="L29" s="203"/>
      <c r="M29" s="203"/>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1" t="s">
        <v>394</v>
      </c>
      <c r="C102" s="131" t="s">
        <v>1045</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396</v>
      </c>
      <c r="C103" s="130" t="s">
        <v>395</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v>2</v>
      </c>
      <c r="F232" s="203"/>
      <c r="G232" s="203"/>
      <c r="H232" s="203"/>
      <c r="I232" s="203"/>
      <c r="J232" s="203">
        <v>2</v>
      </c>
      <c r="K232" s="203">
        <v>2</v>
      </c>
      <c r="L232" s="203">
        <v>2</v>
      </c>
      <c r="M232" s="203"/>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2</v>
      </c>
      <c r="E244" s="203">
        <v>2</v>
      </c>
      <c r="F244" s="203"/>
      <c r="G244" s="203"/>
      <c r="H244" s="203"/>
      <c r="I244" s="203"/>
      <c r="J244" s="203">
        <v>2</v>
      </c>
      <c r="K244" s="203">
        <v>2</v>
      </c>
      <c r="L244" s="203">
        <v>2</v>
      </c>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c r="A349" s="130">
        <v>344</v>
      </c>
      <c r="B349" s="131" t="s">
        <v>785</v>
      </c>
      <c r="C349" s="131" t="s">
        <v>1056</v>
      </c>
      <c r="D349" s="203"/>
      <c r="E349" s="203"/>
      <c r="F349" s="203"/>
      <c r="G349" s="203"/>
      <c r="H349" s="203"/>
      <c r="I349" s="203"/>
      <c r="J349" s="203"/>
      <c r="K349" s="203"/>
      <c r="L349" s="203"/>
      <c r="M349" s="203"/>
      <c r="N349" s="203"/>
      <c r="O349" s="203">
        <v>1</v>
      </c>
      <c r="P349" s="203">
        <v>23130</v>
      </c>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c r="A366" s="130">
        <v>361</v>
      </c>
      <c r="B366" s="130">
        <v>369</v>
      </c>
      <c r="C366" s="130" t="s">
        <v>806</v>
      </c>
      <c r="D366" s="203"/>
      <c r="E366" s="203"/>
      <c r="F366" s="203"/>
      <c r="G366" s="203"/>
      <c r="H366" s="203"/>
      <c r="I366" s="203"/>
      <c r="J366" s="203"/>
      <c r="K366" s="203"/>
      <c r="L366" s="203"/>
      <c r="M366" s="203"/>
      <c r="N366" s="203"/>
      <c r="O366" s="203">
        <v>1</v>
      </c>
      <c r="P366" s="203">
        <v>23130</v>
      </c>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v>
      </c>
      <c r="E459" s="202">
        <f>SUM(E6,E18,E51,E62,E69,E102,E119,E174,E197,E226,E232,E252,E268,E269,E295,E309,E339,E349,E370,E406,E412,E444)</f>
        <v>2</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2</v>
      </c>
      <c r="K459" s="202">
        <f>SUM(K6,K18,K51,K62,K69,K102,K119,K174,K197,K226,K232,K252,K268,K269,K295,K309,K339,K349,K370,K406,K412,K444)</f>
        <v>2</v>
      </c>
      <c r="L459" s="202">
        <f>SUM(L6,L18,L51,L62,L69,L102,L119,L174,L197,L226,L232,L252,L268,L269,L295,L309,L339,L349,L370,L406,L412,L444)</f>
        <v>2</v>
      </c>
      <c r="M459" s="202">
        <f>SUM(M6,M18,M51,M62,M69,M102,M119,M174,M197,M226,M232,M252,M268,M269,M295,M309,M339,M349,M370,M406,M412,M444)</f>
        <v>0</v>
      </c>
      <c r="N459" s="202">
        <f>SUM(N6,N18,N51,N62,N69,N102,N119,N174,N197,N226,N232,N252,N268,N269,N295,N309,N339,N349,N370,N406,N412,N444)</f>
        <v>0</v>
      </c>
      <c r="O459" s="202">
        <f>SUM(O6,O18,O51,O62,O69,O102,O119,O174,O197,O226,O232,O252,O268,O269,O295,O309,O339,O349,O370,O406,O412,O444)</f>
        <v>1</v>
      </c>
      <c r="P459" s="202">
        <f>SUM(P6,P18,P51,P62,P69,P102,P119,P174,P197,P226,P232,P252,P268,P269,P295,P309,P339,P349,P370,P406,P412,P444)</f>
        <v>23130</v>
      </c>
      <c r="Q459" s="202">
        <f>SUM(Q6,Q18,Q51,Q62,Q69,Q102,Q119,Q174,Q197,Q226,Q232,Q252,Q268,Q269,Q295,Q309,Q339,Q349,Q370,Q406,Q412,Q444)</f>
        <v>0</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v>
      </c>
      <c r="E461" s="202">
        <v>2</v>
      </c>
      <c r="F461" s="202"/>
      <c r="G461" s="202"/>
      <c r="H461" s="202"/>
      <c r="I461" s="202"/>
      <c r="J461" s="202">
        <v>2</v>
      </c>
      <c r="K461" s="202">
        <v>2</v>
      </c>
      <c r="L461" s="202">
        <v>2</v>
      </c>
      <c r="M461" s="202"/>
      <c r="N461" s="202"/>
      <c r="O461" s="202">
        <v>1</v>
      </c>
      <c r="P461" s="202">
        <v>23130</v>
      </c>
      <c r="Q461" s="202"/>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c r="A469" s="130">
        <v>464</v>
      </c>
      <c r="B469" s="222"/>
      <c r="C469" s="159" t="s">
        <v>154</v>
      </c>
      <c r="D469" s="202">
        <v>2</v>
      </c>
      <c r="E469" s="202">
        <v>2</v>
      </c>
      <c r="F469" s="202"/>
      <c r="G469" s="202"/>
      <c r="H469" s="202"/>
      <c r="I469" s="202"/>
      <c r="J469" s="202">
        <v>2</v>
      </c>
      <c r="K469" s="202">
        <v>2</v>
      </c>
      <c r="L469" s="202">
        <v>2</v>
      </c>
      <c r="M469" s="202"/>
      <c r="N469" s="202"/>
      <c r="O469" s="202"/>
      <c r="P469" s="202"/>
      <c r="Q469" s="202"/>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hidden="1">
      <c r="A472" s="130">
        <v>467</v>
      </c>
      <c r="B472" s="222"/>
      <c r="C472" s="159" t="s">
        <v>1013</v>
      </c>
      <c r="D472" s="204"/>
      <c r="E472" s="202"/>
      <c r="F472" s="202"/>
      <c r="G472" s="202"/>
      <c r="H472" s="202"/>
      <c r="I472" s="202"/>
      <c r="J472" s="202"/>
      <c r="K472" s="202"/>
      <c r="L472" s="202"/>
      <c r="M472" s="202"/>
      <c r="N472" s="202"/>
      <c r="O472" s="202"/>
      <c r="P472" s="202"/>
      <c r="Q472" s="202"/>
      <c r="R472" s="172"/>
    </row>
    <row r="473" spans="1:18" ht="24.75" customHeight="1">
      <c r="A473" s="130">
        <v>468</v>
      </c>
      <c r="B473" s="222"/>
      <c r="C473" s="159" t="s">
        <v>1015</v>
      </c>
      <c r="D473" s="204"/>
      <c r="E473" s="202"/>
      <c r="F473" s="202"/>
      <c r="G473" s="202"/>
      <c r="H473" s="202"/>
      <c r="I473" s="202"/>
      <c r="J473" s="202"/>
      <c r="K473" s="202"/>
      <c r="L473" s="202"/>
      <c r="M473" s="202"/>
      <c r="N473" s="202"/>
      <c r="O473" s="202">
        <v>1</v>
      </c>
      <c r="P473" s="202">
        <v>23130</v>
      </c>
      <c r="Q473" s="202"/>
      <c r="R473" s="172"/>
    </row>
    <row r="474" spans="1:18" ht="24.75" customHeight="1">
      <c r="A474" s="130">
        <v>469</v>
      </c>
      <c r="B474" s="222"/>
      <c r="C474" s="159" t="s">
        <v>243</v>
      </c>
      <c r="D474" s="204">
        <v>2</v>
      </c>
      <c r="E474" s="202">
        <v>2</v>
      </c>
      <c r="F474" s="202"/>
      <c r="G474" s="202"/>
      <c r="H474" s="202"/>
      <c r="I474" s="202"/>
      <c r="J474" s="202">
        <v>2</v>
      </c>
      <c r="K474" s="202">
        <v>2</v>
      </c>
      <c r="L474" s="202">
        <v>2</v>
      </c>
      <c r="M474" s="202"/>
      <c r="N474" s="202"/>
      <c r="O474" s="202"/>
      <c r="P474" s="202"/>
      <c r="Q474" s="202"/>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&amp;LCC286813&amp;C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v>
      </c>
      <c r="E6" s="153">
        <v>1</v>
      </c>
      <c r="F6" s="153">
        <v>1</v>
      </c>
      <c r="G6" s="153"/>
      <c r="H6" s="153">
        <v>1</v>
      </c>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v>1</v>
      </c>
      <c r="E40" s="133">
        <v>1</v>
      </c>
      <c r="F40" s="133">
        <v>1</v>
      </c>
      <c r="G40" s="133"/>
      <c r="H40" s="133">
        <v>1</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1087</v>
      </c>
      <c r="C43" s="346"/>
      <c r="D43" s="133"/>
      <c r="E43" s="133"/>
      <c r="F43" s="133"/>
      <c r="G43" s="133"/>
      <c r="H43" s="133"/>
      <c r="I43" s="133"/>
      <c r="J43" s="133"/>
      <c r="K43" s="133"/>
      <c r="L43" s="35"/>
      <c r="M43" s="14"/>
    </row>
    <row r="44" spans="1:13" ht="16.5" customHeight="1">
      <c r="A44" s="8">
        <v>39</v>
      </c>
      <c r="B44" s="331" t="s">
        <v>987</v>
      </c>
      <c r="C44" s="332"/>
      <c r="D44" s="133"/>
      <c r="E44" s="133"/>
      <c r="F44" s="133"/>
      <c r="G44" s="133"/>
      <c r="H44" s="133"/>
      <c r="I44" s="133"/>
      <c r="J44" s="133"/>
      <c r="K44" s="133"/>
      <c r="L44" s="35"/>
      <c r="M44" s="14"/>
    </row>
    <row r="45" spans="1:12" s="14" customFormat="1" ht="30" customHeight="1">
      <c r="A45" s="8">
        <v>40</v>
      </c>
      <c r="B45" s="331" t="s">
        <v>988</v>
      </c>
      <c r="C45" s="332"/>
      <c r="D45" s="133"/>
      <c r="E45" s="133"/>
      <c r="F45" s="133"/>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1088</v>
      </c>
      <c r="C55" s="334"/>
      <c r="D55" s="165">
        <f>D6+D43+D54</f>
        <v>1</v>
      </c>
      <c r="E55" s="165">
        <f>E6+E43+E54</f>
        <v>1</v>
      </c>
      <c r="F55" s="165">
        <f>F6+F43+F54</f>
        <v>1</v>
      </c>
      <c r="G55" s="165">
        <f>G6+G43+G54</f>
        <v>0</v>
      </c>
      <c r="H55" s="165">
        <f>H6+H43+H54</f>
        <v>1</v>
      </c>
      <c r="I55" s="165">
        <f>I6+I43+I54</f>
        <v>0</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&amp;LCC286813&amp;C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v>
      </c>
      <c r="D14" s="181">
        <v>1</v>
      </c>
      <c r="E14" s="181">
        <v>1</v>
      </c>
      <c r="F14" s="181"/>
      <c r="G14" s="181"/>
      <c r="H14" s="192">
        <v>1</v>
      </c>
      <c r="I14" s="181"/>
      <c r="J14" s="69"/>
      <c r="K14" s="69"/>
      <c r="L14" s="69"/>
    </row>
    <row r="15" spans="1:12" ht="39" customHeight="1">
      <c r="A15" s="75">
        <v>10</v>
      </c>
      <c r="B15" s="76" t="s">
        <v>97</v>
      </c>
      <c r="C15" s="181">
        <v>4</v>
      </c>
      <c r="D15" s="181">
        <v>4</v>
      </c>
      <c r="E15" s="181">
        <v>4</v>
      </c>
      <c r="F15" s="181"/>
      <c r="G15" s="181">
        <v>3</v>
      </c>
      <c r="H15" s="192"/>
      <c r="I15" s="181"/>
      <c r="J15" s="69"/>
      <c r="K15" s="69"/>
      <c r="L15" s="69"/>
    </row>
    <row r="16" spans="1:12" ht="50.25" customHeight="1">
      <c r="A16" s="75">
        <v>11</v>
      </c>
      <c r="B16" s="76" t="s">
        <v>42</v>
      </c>
      <c r="C16" s="181">
        <v>2</v>
      </c>
      <c r="D16" s="181">
        <v>2</v>
      </c>
      <c r="E16" s="181">
        <v>2</v>
      </c>
      <c r="F16" s="181"/>
      <c r="G16" s="181"/>
      <c r="H16" s="192">
        <v>2</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c r="D25" s="181"/>
      <c r="E25" s="181"/>
      <c r="F25" s="181"/>
      <c r="G25" s="181"/>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c r="D30" s="181"/>
      <c r="E30" s="181"/>
      <c r="F30" s="181"/>
      <c r="G30" s="181"/>
      <c r="H30" s="192"/>
      <c r="I30" s="181"/>
      <c r="J30" s="69"/>
      <c r="K30" s="69"/>
      <c r="L30" s="69"/>
    </row>
    <row r="31" spans="1:12" ht="18.75" customHeight="1">
      <c r="A31" s="75">
        <v>26</v>
      </c>
      <c r="B31" s="80" t="s">
        <v>218</v>
      </c>
      <c r="C31" s="77">
        <f>SUM(C6:C30)</f>
        <v>7</v>
      </c>
      <c r="D31" s="77">
        <f>SUM(D6:D30)</f>
        <v>7</v>
      </c>
      <c r="E31" s="77">
        <f>SUM(E6:E30)</f>
        <v>7</v>
      </c>
      <c r="F31" s="77">
        <f>SUM(F6:F30)</f>
        <v>0</v>
      </c>
      <c r="G31" s="77">
        <f>SUM(G6:G30)</f>
        <v>3</v>
      </c>
      <c r="H31" s="77">
        <f>SUM(H6:H30)</f>
        <v>3</v>
      </c>
      <c r="I31" s="77">
        <f>SUM(I6:I30)</f>
        <v>0</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1</v>
      </c>
      <c r="D33" s="181">
        <v>1</v>
      </c>
      <c r="E33" s="181">
        <v>1</v>
      </c>
      <c r="F33" s="181"/>
      <c r="G33" s="181"/>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&amp;LCC286813&amp;C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&amp;LCC286813&amp;C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1092</v>
      </c>
      <c r="D20" s="17"/>
      <c r="E20" s="18" t="s">
        <v>128</v>
      </c>
      <c r="F20" s="18" t="s">
        <v>128</v>
      </c>
      <c r="G20" s="19" t="s">
        <v>128</v>
      </c>
      <c r="H20" s="47" t="s">
        <v>128</v>
      </c>
      <c r="I20" s="45"/>
      <c r="J20" s="45"/>
      <c r="K20" s="39"/>
      <c r="L20" s="39"/>
    </row>
    <row r="21" spans="1:12" s="5" customFormat="1" ht="15" customHeight="1">
      <c r="A21" s="107"/>
      <c r="B21" s="19" t="s">
        <v>125</v>
      </c>
      <c r="C21" s="21" t="s">
        <v>1093</v>
      </c>
      <c r="D21" s="17"/>
      <c r="E21" s="18" t="s">
        <v>128</v>
      </c>
      <c r="F21" s="18" t="s">
        <v>128</v>
      </c>
      <c r="G21" s="19" t="s">
        <v>128</v>
      </c>
      <c r="H21" s="47" t="s">
        <v>128</v>
      </c>
      <c r="I21" s="45"/>
      <c r="J21" s="45"/>
      <c r="K21" s="39"/>
      <c r="L21" s="39"/>
    </row>
    <row r="22" spans="2:12" ht="15" customHeight="1">
      <c r="B22" s="125" t="s">
        <v>142</v>
      </c>
      <c r="C22" s="141" t="s">
        <v>1094</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&amp;LCC286813&amp;C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cp:lastPrinted>2021-04-01T07:54:53Z</cp:lastPrinted>
  <dcterms:created xsi:type="dcterms:W3CDTF">2015-09-09T11:45:10Z</dcterms:created>
  <dcterms:modified xsi:type="dcterms:W3CDTF">2023-01-27T12:07:47Z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CC286813</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